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6555" windowHeight="11640" activeTab="0"/>
  </bookViews>
  <sheets>
    <sheet name="planning" sheetId="1" r:id="rId1"/>
    <sheet name="évaluation" sheetId="2" r:id="rId2"/>
    <sheet name="Feuil3" sheetId="3" r:id="rId3"/>
  </sheets>
  <definedNames>
    <definedName name="_xlnm.Print_Area" localSheetId="0">'planning'!$A$1:$S$50</definedName>
  </definedNames>
  <calcPr fullCalcOnLoad="1"/>
</workbook>
</file>

<file path=xl/sharedStrings.xml><?xml version="1.0" encoding="utf-8"?>
<sst xmlns="http://schemas.openxmlformats.org/spreadsheetml/2006/main" count="92" uniqueCount="33">
  <si>
    <t>tp1</t>
  </si>
  <si>
    <t>tp2</t>
  </si>
  <si>
    <t>tp3</t>
  </si>
  <si>
    <t>tp4</t>
  </si>
  <si>
    <t>bin1</t>
  </si>
  <si>
    <t>bin2</t>
  </si>
  <si>
    <t>bin3</t>
  </si>
  <si>
    <t>bin4</t>
  </si>
  <si>
    <t>bin5</t>
  </si>
  <si>
    <t>bin6</t>
  </si>
  <si>
    <t>bin7</t>
  </si>
  <si>
    <t>bin8</t>
  </si>
  <si>
    <t>méca</t>
  </si>
  <si>
    <t>élec</t>
  </si>
  <si>
    <t>tp5</t>
  </si>
  <si>
    <t>tp6</t>
  </si>
  <si>
    <t>tp7</t>
  </si>
  <si>
    <t>tp8</t>
  </si>
  <si>
    <t xml:space="preserve"> SW distri</t>
  </si>
  <si>
    <t>symboles liaisons</t>
  </si>
  <si>
    <t>surface agrafeuse</t>
  </si>
  <si>
    <t>graphe pince</t>
  </si>
  <si>
    <t>tp élec 1</t>
  </si>
  <si>
    <t>tp élec 2</t>
  </si>
  <si>
    <t>Date</t>
  </si>
  <si>
    <t>Elèves</t>
  </si>
  <si>
    <t>1S1</t>
  </si>
  <si>
    <t>CYCLE N°</t>
  </si>
  <si>
    <t xml:space="preserve">ROTATIONS DE TP  </t>
  </si>
  <si>
    <t>nombre de tp</t>
  </si>
  <si>
    <t>cycle les liaisons mécaniques et les grandeurs électriques</t>
  </si>
  <si>
    <t>tp élec 3</t>
  </si>
  <si>
    <t>tp élec 4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</si>
</sst>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[$-F800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DomCasual BT"/>
      <family val="0"/>
    </font>
    <font>
      <sz val="5"/>
      <name val="Arial"/>
      <family val="0"/>
    </font>
    <font>
      <sz val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2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7" fillId="3" borderId="21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3" fontId="9" fillId="0" borderId="28" xfId="0" applyNumberFormat="1" applyFont="1" applyBorder="1" applyAlignment="1">
      <alignment horizontal="center" vertical="center" shrinkToFit="1" readingOrder="1"/>
    </xf>
    <xf numFmtId="173" fontId="9" fillId="0" borderId="29" xfId="0" applyNumberFormat="1" applyFont="1" applyBorder="1" applyAlignment="1">
      <alignment horizontal="center" vertical="center" shrinkToFit="1" readingOrder="1"/>
    </xf>
    <xf numFmtId="0" fontId="7" fillId="6" borderId="21" xfId="0" applyFont="1" applyFill="1" applyBorder="1" applyAlignment="1">
      <alignment/>
    </xf>
    <xf numFmtId="0" fontId="7" fillId="6" borderId="25" xfId="0" applyFont="1" applyFill="1" applyBorder="1" applyAlignment="1">
      <alignment/>
    </xf>
    <xf numFmtId="0" fontId="7" fillId="7" borderId="21" xfId="0" applyFont="1" applyFill="1" applyBorder="1" applyAlignment="1">
      <alignment/>
    </xf>
    <xf numFmtId="0" fontId="7" fillId="7" borderId="25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0" fontId="7" fillId="9" borderId="25" xfId="0" applyFont="1" applyFill="1" applyBorder="1" applyAlignment="1">
      <alignment/>
    </xf>
    <xf numFmtId="0" fontId="0" fillId="9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3" fontId="9" fillId="0" borderId="28" xfId="0" applyNumberFormat="1" applyFont="1" applyFill="1" applyBorder="1" applyAlignment="1">
      <alignment horizontal="center" vertical="center" shrinkToFit="1" readingOrder="1"/>
    </xf>
    <xf numFmtId="173" fontId="9" fillId="0" borderId="29" xfId="0" applyNumberFormat="1" applyFont="1" applyFill="1" applyBorder="1" applyAlignment="1">
      <alignment horizontal="center" vertical="center" shrinkToFit="1" readingOrder="1"/>
    </xf>
    <xf numFmtId="0" fontId="0" fillId="0" borderId="0" xfId="0" applyFill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173" fontId="9" fillId="7" borderId="28" xfId="0" applyNumberFormat="1" applyFont="1" applyFill="1" applyBorder="1" applyAlignment="1">
      <alignment horizontal="center" vertical="center" shrinkToFit="1" readingOrder="1"/>
    </xf>
    <xf numFmtId="0" fontId="0" fillId="7" borderId="0" xfId="0" applyFill="1" applyAlignment="1">
      <alignment/>
    </xf>
    <xf numFmtId="0" fontId="0" fillId="5" borderId="33" xfId="0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Alignment="1">
      <alignment/>
    </xf>
    <xf numFmtId="173" fontId="9" fillId="2" borderId="28" xfId="0" applyNumberFormat="1" applyFont="1" applyFill="1" applyBorder="1" applyAlignment="1">
      <alignment horizontal="center" vertical="center" shrinkToFit="1" readingOrder="1"/>
    </xf>
    <xf numFmtId="173" fontId="9" fillId="9" borderId="28" xfId="0" applyNumberFormat="1" applyFont="1" applyFill="1" applyBorder="1" applyAlignment="1">
      <alignment horizontal="center" vertical="center" shrinkToFit="1" readingOrder="1"/>
    </xf>
    <xf numFmtId="173" fontId="9" fillId="3" borderId="28" xfId="0" applyNumberFormat="1" applyFont="1" applyFill="1" applyBorder="1" applyAlignment="1">
      <alignment horizontal="center" vertical="center" shrinkToFit="1" readingOrder="1"/>
    </xf>
    <xf numFmtId="173" fontId="9" fillId="8" borderId="28" xfId="0" applyNumberFormat="1" applyFont="1" applyFill="1" applyBorder="1" applyAlignment="1">
      <alignment horizontal="center" vertical="center" shrinkToFit="1" readingOrder="1"/>
    </xf>
    <xf numFmtId="173" fontId="9" fillId="4" borderId="28" xfId="0" applyNumberFormat="1" applyFont="1" applyFill="1" applyBorder="1" applyAlignment="1">
      <alignment horizontal="center" vertical="center" shrinkToFit="1" readingOrder="1"/>
    </xf>
    <xf numFmtId="173" fontId="9" fillId="5" borderId="28" xfId="0" applyNumberFormat="1" applyFont="1" applyFill="1" applyBorder="1" applyAlignment="1">
      <alignment horizontal="center" vertical="center" shrinkToFit="1" readingOrder="1"/>
    </xf>
    <xf numFmtId="173" fontId="9" fillId="6" borderId="28" xfId="0" applyNumberFormat="1" applyFont="1" applyFill="1" applyBorder="1" applyAlignment="1">
      <alignment horizontal="center" vertical="center" shrinkToFi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50"/>
  <sheetViews>
    <sheetView tabSelected="1" workbookViewId="0" topLeftCell="A1">
      <selection activeCell="F6" sqref="F6:H6"/>
    </sheetView>
  </sheetViews>
  <sheetFormatPr defaultColWidth="11.421875" defaultRowHeight="12.75"/>
  <cols>
    <col min="1" max="1" width="7.00390625" style="0" customWidth="1"/>
    <col min="2" max="2" width="19.421875" style="0" customWidth="1"/>
    <col min="3" max="3" width="3.8515625" style="0" customWidth="1"/>
    <col min="4" max="4" width="15.140625" style="0" customWidth="1"/>
    <col min="5" max="5" width="3.421875" style="0" customWidth="1"/>
    <col min="6" max="6" width="16.140625" style="0" customWidth="1"/>
    <col min="7" max="7" width="2.7109375" style="0" customWidth="1"/>
    <col min="8" max="8" width="15.8515625" style="0" customWidth="1"/>
    <col min="9" max="9" width="3.421875" style="0" customWidth="1"/>
    <col min="10" max="10" width="16.28125" style="0" customWidth="1"/>
    <col min="11" max="11" width="3.57421875" style="0" customWidth="1"/>
    <col min="12" max="12" width="16.57421875" style="0" customWidth="1"/>
    <col min="13" max="13" width="3.28125" style="0" customWidth="1"/>
    <col min="14" max="14" width="14.57421875" style="0" customWidth="1"/>
    <col min="15" max="15" width="3.421875" style="0" customWidth="1"/>
    <col min="16" max="16" width="16.00390625" style="0" customWidth="1"/>
    <col min="17" max="17" width="2.7109375" style="0" customWidth="1"/>
    <col min="18" max="18" width="16.421875" style="0" customWidth="1"/>
  </cols>
  <sheetData>
    <row r="1" spans="1:9" s="23" customFormat="1" ht="28.5" customHeight="1">
      <c r="A1" s="31" t="s">
        <v>26</v>
      </c>
      <c r="D1" s="32" t="s">
        <v>28</v>
      </c>
      <c r="H1" s="31" t="s">
        <v>27</v>
      </c>
      <c r="I1" s="31">
        <v>3</v>
      </c>
    </row>
    <row r="2" spans="1:9" s="23" customFormat="1" ht="28.5" customHeight="1">
      <c r="A2" s="31"/>
      <c r="B2" s="49" t="s">
        <v>30</v>
      </c>
      <c r="C2" s="24"/>
      <c r="D2" s="24"/>
      <c r="E2" s="24"/>
      <c r="F2" s="24"/>
      <c r="G2" s="24"/>
      <c r="H2" s="24"/>
      <c r="I2" s="24"/>
    </row>
    <row r="3" ht="13.5" thickBot="1">
      <c r="D3" s="1"/>
    </row>
    <row r="4" spans="4:8" ht="18" customHeight="1" thickBot="1" thickTop="1">
      <c r="D4" s="33" t="s">
        <v>12</v>
      </c>
      <c r="E4" s="34" t="s">
        <v>0</v>
      </c>
      <c r="F4" s="39" t="s">
        <v>0</v>
      </c>
      <c r="G4" s="40"/>
      <c r="H4" s="41"/>
    </row>
    <row r="5" spans="2:14" ht="18" customHeight="1" thickTop="1">
      <c r="B5" s="47" t="s">
        <v>29</v>
      </c>
      <c r="D5" s="35" t="s">
        <v>13</v>
      </c>
      <c r="E5" s="36" t="s">
        <v>1</v>
      </c>
      <c r="F5" s="60" t="s">
        <v>1</v>
      </c>
      <c r="G5" s="60"/>
      <c r="H5" s="61"/>
      <c r="N5" s="2"/>
    </row>
    <row r="6" spans="2:10" ht="18" customHeight="1" thickBot="1">
      <c r="B6" s="48">
        <v>8</v>
      </c>
      <c r="D6" s="35" t="s">
        <v>12</v>
      </c>
      <c r="E6" s="36" t="s">
        <v>2</v>
      </c>
      <c r="F6" s="44"/>
      <c r="G6" s="42"/>
      <c r="H6" s="43"/>
      <c r="J6" s="50"/>
    </row>
    <row r="7" spans="4:10" ht="18" customHeight="1" thickTop="1">
      <c r="D7" s="35" t="s">
        <v>13</v>
      </c>
      <c r="E7" s="36" t="s">
        <v>3</v>
      </c>
      <c r="F7" s="58"/>
      <c r="G7" s="58"/>
      <c r="H7" s="59"/>
      <c r="J7" s="50"/>
    </row>
    <row r="8" spans="4:10" ht="18" customHeight="1">
      <c r="D8" s="35" t="s">
        <v>12</v>
      </c>
      <c r="E8" s="36" t="s">
        <v>14</v>
      </c>
      <c r="F8" s="45"/>
      <c r="G8" s="42"/>
      <c r="H8" s="43"/>
      <c r="J8" s="50"/>
    </row>
    <row r="9" spans="4:10" ht="18" customHeight="1">
      <c r="D9" s="35" t="s">
        <v>13</v>
      </c>
      <c r="E9" s="36" t="s">
        <v>15</v>
      </c>
      <c r="F9" s="56"/>
      <c r="G9" s="56"/>
      <c r="H9" s="57"/>
      <c r="J9" s="51"/>
    </row>
    <row r="10" spans="4:8" ht="18" customHeight="1">
      <c r="D10" s="35" t="s">
        <v>12</v>
      </c>
      <c r="E10" s="36" t="s">
        <v>16</v>
      </c>
      <c r="F10" s="46"/>
      <c r="G10" s="42"/>
      <c r="H10" s="43"/>
    </row>
    <row r="11" spans="4:8" ht="18" customHeight="1" thickBot="1">
      <c r="D11" s="37" t="s">
        <v>13</v>
      </c>
      <c r="E11" s="38" t="s">
        <v>17</v>
      </c>
      <c r="F11" s="54"/>
      <c r="G11" s="54"/>
      <c r="H11" s="55"/>
    </row>
    <row r="12" ht="19.5" customHeight="1" thickBot="1" thickTop="1"/>
    <row r="13" spans="1:18" s="23" customFormat="1" ht="27" customHeight="1" thickBot="1">
      <c r="A13" s="25" t="s">
        <v>24</v>
      </c>
      <c r="B13" s="25" t="s">
        <v>25</v>
      </c>
      <c r="C13" s="52">
        <v>38672</v>
      </c>
      <c r="D13" s="53"/>
      <c r="E13" s="52">
        <f>C13+2</f>
        <v>38674</v>
      </c>
      <c r="F13" s="53"/>
      <c r="G13" s="52">
        <f>C13+7</f>
        <v>38679</v>
      </c>
      <c r="H13" s="53"/>
      <c r="I13" s="52">
        <f>G13+2</f>
        <v>38681</v>
      </c>
      <c r="J13" s="53"/>
      <c r="K13" s="52">
        <f>G13+7</f>
        <v>38686</v>
      </c>
      <c r="L13" s="53"/>
      <c r="M13" s="52">
        <f>K13+2</f>
        <v>38688</v>
      </c>
      <c r="N13" s="53"/>
      <c r="O13" s="52">
        <f>K13+7</f>
        <v>38693</v>
      </c>
      <c r="P13" s="53"/>
      <c r="Q13" s="52">
        <f>M13+7</f>
        <v>38695</v>
      </c>
      <c r="R13" s="53"/>
    </row>
    <row r="14" spans="1:20" ht="13.5" thickBot="1">
      <c r="A14" s="26" t="s">
        <v>4</v>
      </c>
      <c r="B14" s="13"/>
      <c r="C14" s="19">
        <v>1</v>
      </c>
      <c r="D14" s="16" t="str">
        <f>INDEX($E$4:$F$11,C14,2)</f>
        <v>tp1</v>
      </c>
      <c r="E14" s="62">
        <f>IF(C14&gt;($B$6-1),C14+1-$B$6,C14+1)</f>
        <v>2</v>
      </c>
      <c r="F14" s="62" t="str">
        <f>INDEX($E$4:$F$11,E14,2)</f>
        <v>tp2</v>
      </c>
      <c r="G14" s="11">
        <f>IF(E14&gt;($B$6-1),E14+1-$B$6,E14+1)</f>
        <v>3</v>
      </c>
      <c r="H14" s="11">
        <f>INDEX($E$4:$F$11,G14,2)</f>
        <v>0</v>
      </c>
      <c r="I14" s="63">
        <f>IF(G14&gt;($B$6-1),G14+1-$B$6,G14+1)</f>
        <v>4</v>
      </c>
      <c r="J14" s="63">
        <f>INDEX($E$4:$F$11,I14,2)</f>
        <v>0</v>
      </c>
      <c r="K14" s="12">
        <f>IF(I14&gt;($B$6-1),I14+1-$B$6,I14+1)</f>
        <v>5</v>
      </c>
      <c r="L14" s="12">
        <f>INDEX($E$4:$F$11,K14,2)</f>
        <v>0</v>
      </c>
      <c r="M14" s="64">
        <f>IF(K14&gt;($B$6-1),K14+1-$B$6,K14+1)</f>
        <v>6</v>
      </c>
      <c r="N14" s="64">
        <f>INDEX($E$4:$F$11,M14,2)</f>
        <v>0</v>
      </c>
      <c r="O14" s="27">
        <f>IF(M14&gt;($B$6-1),M14+1-$B$6,M14+1)</f>
        <v>7</v>
      </c>
      <c r="P14" s="27">
        <f>INDEX($E$4:$F$11,O14,2)</f>
        <v>0</v>
      </c>
      <c r="Q14" s="72">
        <f>IF(O14&gt;($B$6-1),O14+1-$B$6,O14+1)</f>
        <v>8</v>
      </c>
      <c r="R14" s="73">
        <f>INDEX($E$4:$F$11,Q14,2)</f>
        <v>0</v>
      </c>
      <c r="S14" s="6"/>
      <c r="T14" s="6"/>
    </row>
    <row r="15" spans="1:20" ht="13.5" thickBot="1">
      <c r="A15" s="26"/>
      <c r="B15" s="14"/>
      <c r="C15" s="20"/>
      <c r="D15" s="8"/>
      <c r="E15" s="10"/>
      <c r="F15" s="8"/>
      <c r="G15" s="10"/>
      <c r="H15" s="8"/>
      <c r="I15" s="10"/>
      <c r="J15" s="8"/>
      <c r="K15" s="10"/>
      <c r="L15" s="8"/>
      <c r="M15" s="10"/>
      <c r="N15" s="8"/>
      <c r="O15" s="10"/>
      <c r="P15" s="8"/>
      <c r="Q15" s="10"/>
      <c r="R15" s="17"/>
      <c r="S15" s="6"/>
      <c r="T15" s="6"/>
    </row>
    <row r="16" spans="1:20" ht="13.5" thickBot="1">
      <c r="A16" s="26" t="s">
        <v>5</v>
      </c>
      <c r="B16" s="13"/>
      <c r="C16" s="19">
        <v>1</v>
      </c>
      <c r="D16" s="7" t="str">
        <f>INDEX($E$4:$F$11,C16,2)</f>
        <v>tp1</v>
      </c>
      <c r="E16" s="62">
        <f>IF(C16&gt;($B$6-1),C16+1-$B$6,C16+1)</f>
        <v>2</v>
      </c>
      <c r="F16" s="62" t="str">
        <f>INDEX($E$4:$F$11,E16,2)</f>
        <v>tp2</v>
      </c>
      <c r="G16" s="11">
        <f>IF(E16&gt;($B$6-1),E16+1-$B$6,E16+1)</f>
        <v>3</v>
      </c>
      <c r="H16" s="11">
        <f>INDEX($E$4:$F$11,G16,2)</f>
        <v>0</v>
      </c>
      <c r="I16" s="63">
        <f>IF(G16&gt;($B$6-1),G16+1-$B$6,G16+1)</f>
        <v>4</v>
      </c>
      <c r="J16" s="63">
        <f>INDEX($E$4:$F$11,I16,2)</f>
        <v>0</v>
      </c>
      <c r="K16" s="12">
        <f>IF(I16&gt;($B$6-1),I16+1-$B$6,I16+1)</f>
        <v>5</v>
      </c>
      <c r="L16" s="12">
        <f>INDEX($E$4:$F$11,K16,2)</f>
        <v>0</v>
      </c>
      <c r="M16" s="64">
        <f>IF(K16&gt;($B$6-1),K16+1-$B$6,K16+1)</f>
        <v>6</v>
      </c>
      <c r="N16" s="64">
        <f>INDEX($E$4:$F$11,M16,2)</f>
        <v>0</v>
      </c>
      <c r="O16" s="27">
        <f>IF(M16&gt;($B$6-1),M16+1-$B$6,M16+1)</f>
        <v>7</v>
      </c>
      <c r="P16" s="27">
        <f>INDEX($E$4:$F$11,O16,2)</f>
        <v>0</v>
      </c>
      <c r="Q16" s="72">
        <f>IF(O16&gt;($B$6-1),O16+1-$B$6,O16+1)</f>
        <v>8</v>
      </c>
      <c r="R16" s="73">
        <f>INDEX($E$4:$F$11,Q16,2)</f>
        <v>0</v>
      </c>
      <c r="S16" s="6"/>
      <c r="T16" s="6"/>
    </row>
    <row r="17" spans="1:20" ht="13.5" thickBot="1">
      <c r="A17" s="26"/>
      <c r="B17" s="14"/>
      <c r="C17" s="20"/>
      <c r="D17" s="8"/>
      <c r="E17" s="10"/>
      <c r="F17" s="8"/>
      <c r="G17" s="10"/>
      <c r="H17" s="8"/>
      <c r="I17" s="10"/>
      <c r="J17" s="8"/>
      <c r="K17" s="10"/>
      <c r="L17" s="8"/>
      <c r="M17" s="10"/>
      <c r="N17" s="8"/>
      <c r="O17" s="10"/>
      <c r="P17" s="8"/>
      <c r="Q17" s="10"/>
      <c r="R17" s="17"/>
      <c r="S17" s="6"/>
      <c r="T17" s="6"/>
    </row>
    <row r="18" spans="1:20" ht="13.5" thickBot="1">
      <c r="A18" s="26" t="s">
        <v>6</v>
      </c>
      <c r="B18" s="13"/>
      <c r="C18" s="65">
        <v>2</v>
      </c>
      <c r="D18" s="66" t="str">
        <f>INDEX($E$4:$F$11,C18,2)</f>
        <v>tp2</v>
      </c>
      <c r="E18" s="11">
        <f>IF(C18&gt;($B$6-1),C18+1-$B$6,C18+1)</f>
        <v>3</v>
      </c>
      <c r="F18" s="11">
        <f>INDEX($E$4:$F$11,E18,2)</f>
        <v>0</v>
      </c>
      <c r="G18" s="63">
        <f>IF(E18&gt;($B$6-1),E18+1-$B$6,E18+1)</f>
        <v>4</v>
      </c>
      <c r="H18" s="63">
        <f>INDEX($E$4:$F$11,G18,2)</f>
        <v>0</v>
      </c>
      <c r="I18" s="12">
        <f>IF(G18&gt;($B$6-1),G18+1-$B$6,G18+1)</f>
        <v>5</v>
      </c>
      <c r="J18" s="12">
        <f>INDEX($E$4:$F$11,I18,2)</f>
        <v>0</v>
      </c>
      <c r="K18" s="64">
        <f>IF(I18&gt;($B$6-1),I18+1-$B$6,I18+1)</f>
        <v>6</v>
      </c>
      <c r="L18" s="64">
        <f>INDEX($E$4:$F$11,K18,2)</f>
        <v>0</v>
      </c>
      <c r="M18" s="27">
        <f>IF(K18&gt;($B$6-1),K18+1-$B$6,K18+1)</f>
        <v>7</v>
      </c>
      <c r="N18" s="27">
        <f>INDEX($E$4:$F$11,M18,2)</f>
        <v>0</v>
      </c>
      <c r="O18" s="72">
        <f>IF(M18&gt;($B$6-1),M18+1-$B$6,M18+1)</f>
        <v>8</v>
      </c>
      <c r="P18" s="72">
        <f>INDEX($E$4:$F$11,O18,2)</f>
        <v>0</v>
      </c>
      <c r="Q18" s="16">
        <f>IF(O18&gt;($B$6-1),O18+1-$B$6,O18+1)</f>
        <v>1</v>
      </c>
      <c r="R18" s="28" t="str">
        <f>INDEX($E$4:$F$11,Q18,2)</f>
        <v>tp1</v>
      </c>
      <c r="S18" s="6"/>
      <c r="T18" s="6"/>
    </row>
    <row r="19" spans="1:20" ht="13.5" thickBot="1">
      <c r="A19" s="26"/>
      <c r="B19" s="14"/>
      <c r="C19" s="20"/>
      <c r="D19" s="8"/>
      <c r="E19" s="10"/>
      <c r="F19" s="8"/>
      <c r="G19" s="10"/>
      <c r="H19" s="8"/>
      <c r="I19" s="10"/>
      <c r="J19" s="8"/>
      <c r="K19" s="10"/>
      <c r="L19" s="8"/>
      <c r="M19" s="10"/>
      <c r="N19" s="8"/>
      <c r="O19" s="10"/>
      <c r="P19" s="8"/>
      <c r="Q19" s="10"/>
      <c r="R19" s="17"/>
      <c r="S19" s="6"/>
      <c r="T19" s="6"/>
    </row>
    <row r="20" spans="1:20" ht="13.5" thickBot="1">
      <c r="A20" s="26" t="s">
        <v>7</v>
      </c>
      <c r="B20" s="13"/>
      <c r="C20" s="65">
        <v>2</v>
      </c>
      <c r="D20" s="66" t="str">
        <f>INDEX($E$4:$F$11,C20,2)</f>
        <v>tp2</v>
      </c>
      <c r="E20" s="11">
        <f>IF(C20&gt;($B$6-1),C20+1-$B$6,C20+1)</f>
        <v>3</v>
      </c>
      <c r="F20" s="11">
        <f>INDEX($E$4:$F$11,E20,2)</f>
        <v>0</v>
      </c>
      <c r="G20" s="63">
        <f>IF(E20&gt;($B$6-1),E20+1-$B$6,E20+1)</f>
        <v>4</v>
      </c>
      <c r="H20" s="63">
        <f>INDEX($E$4:$F$11,G20,2)</f>
        <v>0</v>
      </c>
      <c r="I20" s="12">
        <f>IF(G20&gt;($B$6-1),G20+1-$B$6,G20+1)</f>
        <v>5</v>
      </c>
      <c r="J20" s="12">
        <f>INDEX($E$4:$F$11,I20,2)</f>
        <v>0</v>
      </c>
      <c r="K20" s="64">
        <f>IF(I20&gt;($B$6-1),I20+1-$B$6,I20+1)</f>
        <v>6</v>
      </c>
      <c r="L20" s="64">
        <f>INDEX($E$4:$F$11,K20,2)</f>
        <v>0</v>
      </c>
      <c r="M20" s="27">
        <f>IF(K20&gt;($B$6-1),K20+1-$B$6,K20+1)</f>
        <v>7</v>
      </c>
      <c r="N20" s="27">
        <f>INDEX($E$4:$F$11,M20,2)</f>
        <v>0</v>
      </c>
      <c r="O20" s="72">
        <f>IF(M20&gt;($B$6-1),M20+1-$B$6,M20+1)</f>
        <v>8</v>
      </c>
      <c r="P20" s="72">
        <f>INDEX($E$4:$F$11,O20,2)</f>
        <v>0</v>
      </c>
      <c r="Q20" s="16">
        <f>IF(O20&gt;($B$6-1),O20+1-$B$6,O20+1)</f>
        <v>1</v>
      </c>
      <c r="R20" s="28" t="str">
        <f>INDEX($E$4:$F$11,Q20,2)</f>
        <v>tp1</v>
      </c>
      <c r="S20" s="6"/>
      <c r="T20" s="6"/>
    </row>
    <row r="21" spans="1:20" ht="13.5" thickBot="1">
      <c r="A21" s="26"/>
      <c r="B21" s="14"/>
      <c r="C21" s="20"/>
      <c r="D21" s="8"/>
      <c r="E21" s="10"/>
      <c r="F21" s="8"/>
      <c r="G21" s="10"/>
      <c r="H21" s="8"/>
      <c r="I21" s="10"/>
      <c r="J21" s="8"/>
      <c r="K21" s="10"/>
      <c r="L21" s="8"/>
      <c r="M21" s="10"/>
      <c r="N21" s="8"/>
      <c r="O21" s="10"/>
      <c r="P21" s="8"/>
      <c r="Q21" s="10"/>
      <c r="R21" s="17"/>
      <c r="S21" s="6"/>
      <c r="T21" s="6"/>
    </row>
    <row r="22" spans="1:20" ht="13.5" thickBot="1">
      <c r="A22" s="26" t="s">
        <v>8</v>
      </c>
      <c r="B22" s="13"/>
      <c r="C22" s="21">
        <v>3</v>
      </c>
      <c r="D22" s="9">
        <f>INDEX($E$4:$F$11,C22,2)</f>
        <v>0</v>
      </c>
      <c r="E22" s="63">
        <f>IF(C22&gt;($B$6-1),C22+1-$B$6,C22+1)</f>
        <v>4</v>
      </c>
      <c r="F22" s="63">
        <f>INDEX($E$4:$F$11,E22,2)</f>
        <v>0</v>
      </c>
      <c r="G22" s="12">
        <f>IF(E22&gt;($B$6-1),E22+1-$B$6,E22+1)</f>
        <v>5</v>
      </c>
      <c r="H22" s="12">
        <f>INDEX($E$4:$F$11,G22,2)</f>
        <v>0</v>
      </c>
      <c r="I22" s="64">
        <f>IF(G22&gt;($B$6-1),G22+1-$B$6,G22+1)</f>
        <v>6</v>
      </c>
      <c r="J22" s="64">
        <f>INDEX($E$4:$F$11,I22,2)</f>
        <v>0</v>
      </c>
      <c r="K22" s="27">
        <f>IF(I22&gt;($B$6-1),I22+1-$B$6,I22+1)</f>
        <v>7</v>
      </c>
      <c r="L22" s="27">
        <f>INDEX($E$4:$F$11,K22,2)</f>
        <v>0</v>
      </c>
      <c r="M22" s="72">
        <f>IF(K22&gt;($B$6-1),K22+1-$B$6,K22+1)</f>
        <v>8</v>
      </c>
      <c r="N22" s="72">
        <f>INDEX($E$4:$F$11,M22,2)</f>
        <v>0</v>
      </c>
      <c r="O22" s="16">
        <f>IF(M22&gt;($B$6-1),M22+1-$B$6,M22+1)</f>
        <v>1</v>
      </c>
      <c r="P22" s="16" t="str">
        <f>INDEX($E$4:$F$11,O22,2)</f>
        <v>tp1</v>
      </c>
      <c r="Q22" s="62">
        <f>IF(O22&gt;($B$6-1),O22+1-$B$6,O22+1)</f>
        <v>2</v>
      </c>
      <c r="R22" s="67" t="str">
        <f>INDEX($E$4:$F$11,Q22,2)</f>
        <v>tp2</v>
      </c>
      <c r="S22" s="6"/>
      <c r="T22" s="6"/>
    </row>
    <row r="23" spans="1:20" ht="13.5" thickBot="1">
      <c r="A23" s="26"/>
      <c r="B23" s="14"/>
      <c r="C23" s="20"/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17"/>
      <c r="S23" s="6"/>
      <c r="T23" s="6"/>
    </row>
    <row r="24" spans="1:20" ht="13.5" thickBot="1">
      <c r="A24" s="26" t="s">
        <v>9</v>
      </c>
      <c r="B24" s="13"/>
      <c r="C24" s="21">
        <v>3</v>
      </c>
      <c r="D24" s="9">
        <f>INDEX($E$4:$F$11,C24,2)</f>
        <v>0</v>
      </c>
      <c r="E24" s="63">
        <f>IF(C24&gt;($B$6-1),C24+1-$B$6,C24+1)</f>
        <v>4</v>
      </c>
      <c r="F24" s="63">
        <f>INDEX($E$4:$F$11,E24,2)</f>
        <v>0</v>
      </c>
      <c r="G24" s="12">
        <f>IF(E24&gt;($B$6-1),E24+1-$B$6,E24+1)</f>
        <v>5</v>
      </c>
      <c r="H24" s="12">
        <f>INDEX($E$4:$F$11,G24,2)</f>
        <v>0</v>
      </c>
      <c r="I24" s="64">
        <f>IF(G24&gt;($B$6-1),G24+1-$B$6,G24+1)</f>
        <v>6</v>
      </c>
      <c r="J24" s="64">
        <f>INDEX($E$4:$F$11,I24,2)</f>
        <v>0</v>
      </c>
      <c r="K24" s="27">
        <f>IF(I24&gt;($B$6-1),I24+1-$B$6,I24+1)</f>
        <v>7</v>
      </c>
      <c r="L24" s="27">
        <f>INDEX($E$4:$F$11,K24,2)</f>
        <v>0</v>
      </c>
      <c r="M24" s="72">
        <f>IF(K24&gt;($B$6-1),K24+1-$B$6,K24+1)</f>
        <v>8</v>
      </c>
      <c r="N24" s="72">
        <f>INDEX($E$4:$F$11,M24,2)</f>
        <v>0</v>
      </c>
      <c r="O24" s="16">
        <f>IF(M24&gt;($B$6-1),M24+1-$B$6,M24+1)</f>
        <v>1</v>
      </c>
      <c r="P24" s="16" t="str">
        <f>INDEX($E$4:$F$11,O24,2)</f>
        <v>tp1</v>
      </c>
      <c r="Q24" s="62">
        <f>IF(O24&gt;($B$6-1),O24+1-$B$6,O24+1)</f>
        <v>2</v>
      </c>
      <c r="R24" s="67" t="str">
        <f>INDEX($E$4:$F$11,Q24,2)</f>
        <v>tp2</v>
      </c>
      <c r="S24" s="6"/>
      <c r="T24" s="6"/>
    </row>
    <row r="25" spans="1:20" ht="13.5" thickBot="1">
      <c r="A25" s="26"/>
      <c r="B25" s="14"/>
      <c r="C25" s="20"/>
      <c r="D25" s="8"/>
      <c r="E25" s="10"/>
      <c r="F25" s="8"/>
      <c r="G25" s="10"/>
      <c r="H25" s="8"/>
      <c r="I25" s="10"/>
      <c r="J25" s="8"/>
      <c r="K25" s="10"/>
      <c r="L25" s="8"/>
      <c r="M25" s="10"/>
      <c r="N25" s="8"/>
      <c r="O25" s="10"/>
      <c r="P25" s="8"/>
      <c r="Q25" s="10"/>
      <c r="R25" s="17"/>
      <c r="S25" s="6"/>
      <c r="T25" s="6"/>
    </row>
    <row r="26" spans="1:20" ht="13.5" thickBot="1">
      <c r="A26" s="26" t="s">
        <v>10</v>
      </c>
      <c r="B26" s="13"/>
      <c r="C26" s="74">
        <v>4</v>
      </c>
      <c r="D26" s="75">
        <f>INDEX($E$4:$F$11,C26,2)</f>
        <v>0</v>
      </c>
      <c r="E26" s="12">
        <f>IF(C26&gt;($B$6-1),C26+1-$B$6,C26+1)</f>
        <v>5</v>
      </c>
      <c r="F26" s="12">
        <f>INDEX($E$4:$F$11,E26,2)</f>
        <v>0</v>
      </c>
      <c r="G26" s="64">
        <f>IF(E26&gt;($B$6-1),E26+1-$B$6,E26+1)</f>
        <v>6</v>
      </c>
      <c r="H26" s="64">
        <f>INDEX($E$4:$F$11,G26,2)</f>
        <v>0</v>
      </c>
      <c r="I26" s="27">
        <f>IF(G26&gt;($B$6-1),G26+1-$B$6,G26+1)</f>
        <v>7</v>
      </c>
      <c r="J26" s="27">
        <f>INDEX($E$4:$F$11,I26,2)</f>
        <v>0</v>
      </c>
      <c r="K26" s="72">
        <f>IF(I26&gt;($B$6-1),I26+1-$B$6,I26+1)</f>
        <v>8</v>
      </c>
      <c r="L26" s="72">
        <f>INDEX($E$4:$F$11,K26,2)</f>
        <v>0</v>
      </c>
      <c r="M26" s="16">
        <f>IF(K26&gt;($B$6-1),K26+1-$B$6,K26+1)</f>
        <v>1</v>
      </c>
      <c r="N26" s="16" t="str">
        <f>INDEX($E$4:$F$11,M26,2)</f>
        <v>tp1</v>
      </c>
      <c r="O26" s="62">
        <f>IF(M26&gt;($B$6-1),M26+1-$B$6,M26+1)</f>
        <v>2</v>
      </c>
      <c r="P26" s="62" t="str">
        <f>INDEX($E$4:$F$11,O26,2)</f>
        <v>tp2</v>
      </c>
      <c r="Q26" s="11">
        <f>IF(O26&gt;($B$6-1),O26+1-$B$6,O26+1)</f>
        <v>3</v>
      </c>
      <c r="R26" s="18">
        <f>INDEX($E$4:$F$11,Q26,2)</f>
        <v>0</v>
      </c>
      <c r="S26" s="6"/>
      <c r="T26" s="6"/>
    </row>
    <row r="27" spans="1:20" ht="13.5" thickBot="1">
      <c r="A27" s="26"/>
      <c r="B27" s="14"/>
      <c r="C27" s="20"/>
      <c r="D27" s="8"/>
      <c r="E27" s="10"/>
      <c r="F27" s="8"/>
      <c r="G27" s="10"/>
      <c r="H27" s="8"/>
      <c r="I27" s="10"/>
      <c r="J27" s="8"/>
      <c r="K27" s="10"/>
      <c r="L27" s="8"/>
      <c r="M27" s="10"/>
      <c r="N27" s="8"/>
      <c r="O27" s="10"/>
      <c r="P27" s="8"/>
      <c r="Q27" s="10"/>
      <c r="R27" s="17"/>
      <c r="S27" s="6"/>
      <c r="T27" s="6"/>
    </row>
    <row r="28" spans="1:20" ht="13.5" thickBot="1">
      <c r="A28" s="26" t="s">
        <v>11</v>
      </c>
      <c r="B28" s="13"/>
      <c r="C28" s="76">
        <v>4</v>
      </c>
      <c r="D28" s="77">
        <f>INDEX($E$4:$F$11,C28,2)</f>
        <v>0</v>
      </c>
      <c r="E28" s="12">
        <f>IF(C28&gt;($B$6-1),C28+1-$B$6,C28+1)</f>
        <v>5</v>
      </c>
      <c r="F28" s="12">
        <f>INDEX($E$4:$F$11,E28,2)</f>
        <v>0</v>
      </c>
      <c r="G28" s="68">
        <f>IF(E28&gt;($B$6-1),E28+1-$B$6,E28+1)</f>
        <v>6</v>
      </c>
      <c r="H28" s="64">
        <f>INDEX($E$4:$F$11,G28,2)</f>
        <v>0</v>
      </c>
      <c r="I28" s="29">
        <f>IF(G28&gt;($B$6-1),G28+1-$B$6,G28+1)</f>
        <v>7</v>
      </c>
      <c r="J28" s="27">
        <f>INDEX($E$4:$F$11,I28,2)</f>
        <v>0</v>
      </c>
      <c r="K28" s="78">
        <f>IF(I28&gt;($B$6-1),I28+1-$B$6,I28+1)</f>
        <v>8</v>
      </c>
      <c r="L28" s="72">
        <f>INDEX($E$4:$F$11,K28,2)</f>
        <v>0</v>
      </c>
      <c r="M28" s="19">
        <f>IF(K28&gt;($B$6-1),K28+1-$B$6,K28+1)</f>
        <v>1</v>
      </c>
      <c r="N28" s="16" t="str">
        <f>INDEX($E$4:$F$11,M28,2)</f>
        <v>tp1</v>
      </c>
      <c r="O28" s="65">
        <f>IF(M28&gt;($B$6-1),M28+1-$B$6,M28+1)</f>
        <v>2</v>
      </c>
      <c r="P28" s="62" t="str">
        <f>INDEX($E$4:$F$11,O28,2)</f>
        <v>tp2</v>
      </c>
      <c r="Q28" s="21">
        <f>IF(O28&gt;($B$6-1),O28+1-$B$6,O28+1)</f>
        <v>3</v>
      </c>
      <c r="R28" s="18">
        <f>INDEX($E$4:$F$11,Q28,2)</f>
        <v>0</v>
      </c>
      <c r="S28" s="6"/>
      <c r="T28" s="6"/>
    </row>
    <row r="29" spans="1:20" ht="13.5" thickBot="1">
      <c r="A29" s="26"/>
      <c r="B29" s="14"/>
      <c r="C29" s="22"/>
      <c r="D29" s="15"/>
      <c r="E29" s="10"/>
      <c r="F29" s="8"/>
      <c r="G29" s="30"/>
      <c r="H29" s="8"/>
      <c r="I29" s="30"/>
      <c r="J29" s="8"/>
      <c r="K29" s="30"/>
      <c r="L29" s="8"/>
      <c r="M29" s="30"/>
      <c r="N29" s="8"/>
      <c r="O29" s="30"/>
      <c r="P29" s="8"/>
      <c r="Q29" s="30"/>
      <c r="R29" s="17"/>
      <c r="S29" s="6"/>
      <c r="T29" s="6"/>
    </row>
    <row r="30" spans="3:20" ht="12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3.5" thickBo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3" customFormat="1" ht="27" customHeight="1" thickBot="1">
      <c r="A33" s="25" t="s">
        <v>24</v>
      </c>
      <c r="B33" s="25" t="s">
        <v>25</v>
      </c>
      <c r="C33" s="69">
        <v>38671</v>
      </c>
      <c r="D33" s="70"/>
      <c r="E33" s="69">
        <f>C33+2</f>
        <v>38673</v>
      </c>
      <c r="F33" s="70"/>
      <c r="G33" s="69">
        <f>C33+7</f>
        <v>38678</v>
      </c>
      <c r="H33" s="70"/>
      <c r="I33" s="69">
        <f>G33+2</f>
        <v>38680</v>
      </c>
      <c r="J33" s="70"/>
      <c r="K33" s="69">
        <f>G33+7</f>
        <v>38685</v>
      </c>
      <c r="L33" s="70"/>
      <c r="M33" s="69">
        <f>K33+2</f>
        <v>38687</v>
      </c>
      <c r="N33" s="70"/>
      <c r="O33" s="69">
        <f>K33+7</f>
        <v>38692</v>
      </c>
      <c r="P33" s="70"/>
      <c r="Q33" s="69">
        <f>M33+7</f>
        <v>38694</v>
      </c>
      <c r="R33" s="70"/>
      <c r="S33" s="71"/>
      <c r="T33" s="71"/>
    </row>
    <row r="34" spans="1:20" ht="13.5" thickBot="1">
      <c r="A34" s="26" t="s">
        <v>4</v>
      </c>
      <c r="B34" s="4"/>
      <c r="C34" s="19">
        <v>1</v>
      </c>
      <c r="D34" s="16" t="str">
        <f>INDEX($E$4:$F$11,C34,2)</f>
        <v>tp1</v>
      </c>
      <c r="E34" s="62">
        <f>IF(C34&gt;($B$6-1),C34+1-$B$6,C34+1)</f>
        <v>2</v>
      </c>
      <c r="F34" s="62" t="str">
        <f>INDEX($E$4:$F$11,E34,2)</f>
        <v>tp2</v>
      </c>
      <c r="G34" s="11">
        <f>IF(E34&gt;($B$6-1),E34+1-$B$6,E34+1)</f>
        <v>3</v>
      </c>
      <c r="H34" s="11">
        <f>INDEX($E$4:$F$11,G34,2)</f>
        <v>0</v>
      </c>
      <c r="I34" s="63">
        <f>IF(G34&gt;($B$6-1),G34+1-$B$6,G34+1)</f>
        <v>4</v>
      </c>
      <c r="J34" s="63">
        <f>INDEX($E$4:$F$11,I34,2)</f>
        <v>0</v>
      </c>
      <c r="K34" s="12">
        <f>IF(I34&gt;($B$6-1),I34+1-$B$6,I34+1)</f>
        <v>5</v>
      </c>
      <c r="L34" s="12">
        <f>INDEX($E$4:$F$11,K34,2)</f>
        <v>0</v>
      </c>
      <c r="M34" s="64">
        <f>IF(K34&gt;($B$6-1),K34+1-$B$6,K34+1)</f>
        <v>6</v>
      </c>
      <c r="N34" s="64">
        <f>INDEX($E$4:$F$11,M34,2)</f>
        <v>0</v>
      </c>
      <c r="O34" s="27">
        <f>IF(M34&gt;($B$6-1),M34+1-$B$6,M34+1)</f>
        <v>7</v>
      </c>
      <c r="P34" s="27">
        <f>INDEX($E$4:$F$11,O34,2)</f>
        <v>0</v>
      </c>
      <c r="Q34" s="72">
        <f>IF(O34&gt;($B$6-1),O34+1-$B$6,O34+1)</f>
        <v>8</v>
      </c>
      <c r="R34" s="73">
        <f>INDEX($E$4:$F$11,Q34,2)</f>
        <v>0</v>
      </c>
      <c r="S34" s="6"/>
      <c r="T34" s="6"/>
    </row>
    <row r="35" spans="1:20" ht="13.5" thickBot="1">
      <c r="A35" s="26"/>
      <c r="B35" s="3"/>
      <c r="C35" s="20"/>
      <c r="D35" s="8"/>
      <c r="E35" s="10"/>
      <c r="F35" s="8"/>
      <c r="G35" s="10"/>
      <c r="H35" s="8"/>
      <c r="I35" s="10"/>
      <c r="J35" s="8"/>
      <c r="K35" s="10"/>
      <c r="L35" s="8"/>
      <c r="M35" s="10"/>
      <c r="N35" s="8"/>
      <c r="O35" s="10"/>
      <c r="P35" s="8"/>
      <c r="Q35" s="10"/>
      <c r="R35" s="17"/>
      <c r="S35" s="6"/>
      <c r="T35" s="6"/>
    </row>
    <row r="36" spans="1:20" ht="13.5" thickBot="1">
      <c r="A36" s="26" t="s">
        <v>5</v>
      </c>
      <c r="B36" s="3"/>
      <c r="C36" s="19">
        <v>1</v>
      </c>
      <c r="D36" s="7" t="str">
        <f>INDEX($E$4:$F$11,C36,2)</f>
        <v>tp1</v>
      </c>
      <c r="E36" s="62">
        <f>IF(C36&gt;($B$6-1),C36+1-$B$6,C36+1)</f>
        <v>2</v>
      </c>
      <c r="F36" s="62" t="str">
        <f>INDEX($E$4:$F$11,E36,2)</f>
        <v>tp2</v>
      </c>
      <c r="G36" s="11">
        <f>IF(E36&gt;($B$6-1),E36+1-$B$6,E36+1)</f>
        <v>3</v>
      </c>
      <c r="H36" s="11">
        <f>INDEX($E$4:$F$11,G36,2)</f>
        <v>0</v>
      </c>
      <c r="I36" s="63">
        <f>IF(G36&gt;($B$6-1),G36+1-$B$6,G36+1)</f>
        <v>4</v>
      </c>
      <c r="J36" s="63">
        <f>INDEX($E$4:$F$11,I36,2)</f>
        <v>0</v>
      </c>
      <c r="K36" s="12">
        <f>IF(I36&gt;($B$6-1),I36+1-$B$6,I36+1)</f>
        <v>5</v>
      </c>
      <c r="L36" s="12">
        <f>INDEX($E$4:$F$11,K36,2)</f>
        <v>0</v>
      </c>
      <c r="M36" s="64">
        <f>IF(K36&gt;($B$6-1),K36+1-$B$6,K36+1)</f>
        <v>6</v>
      </c>
      <c r="N36" s="64">
        <f>INDEX($E$4:$F$11,M36,2)</f>
        <v>0</v>
      </c>
      <c r="O36" s="27">
        <f>IF(M36&gt;($B$6-1),M36+1-$B$6,M36+1)</f>
        <v>7</v>
      </c>
      <c r="P36" s="27">
        <f>INDEX($E$4:$F$11,O36,2)</f>
        <v>0</v>
      </c>
      <c r="Q36" s="72">
        <f>IF(O36&gt;($B$6-1),O36+1-$B$6,O36+1)</f>
        <v>8</v>
      </c>
      <c r="R36" s="73">
        <f>INDEX($E$4:$F$11,Q36,2)</f>
        <v>0</v>
      </c>
      <c r="S36" s="6"/>
      <c r="T36" s="6"/>
    </row>
    <row r="37" spans="1:20" ht="13.5" thickBot="1">
      <c r="A37" s="26"/>
      <c r="B37" s="3"/>
      <c r="C37" s="20"/>
      <c r="D37" s="8"/>
      <c r="E37" s="10"/>
      <c r="F37" s="8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17"/>
      <c r="S37" s="6"/>
      <c r="T37" s="6"/>
    </row>
    <row r="38" spans="1:20" ht="13.5" thickBot="1">
      <c r="A38" s="26" t="s">
        <v>6</v>
      </c>
      <c r="B38" s="3"/>
      <c r="C38" s="65">
        <v>2</v>
      </c>
      <c r="D38" s="66" t="str">
        <f>INDEX($E$4:$F$11,C38,2)</f>
        <v>tp2</v>
      </c>
      <c r="E38" s="11">
        <f>IF(C38&gt;($B$6-1),C38+1-$B$6,C38+1)</f>
        <v>3</v>
      </c>
      <c r="F38" s="11">
        <f>INDEX($E$4:$F$11,E38,2)</f>
        <v>0</v>
      </c>
      <c r="G38" s="63">
        <f>IF(E38&gt;($B$6-1),E38+1-$B$6,E38+1)</f>
        <v>4</v>
      </c>
      <c r="H38" s="63">
        <f>INDEX($E$4:$F$11,G38,2)</f>
        <v>0</v>
      </c>
      <c r="I38" s="12">
        <f>IF(G38&gt;($B$6-1),G38+1-$B$6,G38+1)</f>
        <v>5</v>
      </c>
      <c r="J38" s="12">
        <f>INDEX($E$4:$F$11,I38,2)</f>
        <v>0</v>
      </c>
      <c r="K38" s="64">
        <f>IF(I38&gt;($B$6-1),I38+1-$B$6,I38+1)</f>
        <v>6</v>
      </c>
      <c r="L38" s="64">
        <f>INDEX($E$4:$F$11,K38,2)</f>
        <v>0</v>
      </c>
      <c r="M38" s="27">
        <f>IF(K38&gt;($B$6-1),K38+1-$B$6,K38+1)</f>
        <v>7</v>
      </c>
      <c r="N38" s="27">
        <f>INDEX($E$4:$F$11,M38,2)</f>
        <v>0</v>
      </c>
      <c r="O38" s="72">
        <f>IF(M38&gt;($B$6-1),M38+1-$B$6,M38+1)</f>
        <v>8</v>
      </c>
      <c r="P38" s="72">
        <f>INDEX($E$4:$F$11,O38,2)</f>
        <v>0</v>
      </c>
      <c r="Q38" s="16">
        <f>IF(O38&gt;($B$6-1),O38+1-$B$6,O38+1)</f>
        <v>1</v>
      </c>
      <c r="R38" s="28" t="str">
        <f>INDEX($E$4:$F$11,Q38,2)</f>
        <v>tp1</v>
      </c>
      <c r="S38" s="6"/>
      <c r="T38" s="6"/>
    </row>
    <row r="39" spans="1:20" ht="13.5" thickBot="1">
      <c r="A39" s="26"/>
      <c r="B39" s="3"/>
      <c r="C39" s="20"/>
      <c r="D39" s="8"/>
      <c r="E39" s="10"/>
      <c r="F39" s="8"/>
      <c r="G39" s="10"/>
      <c r="H39" s="8"/>
      <c r="I39" s="10"/>
      <c r="J39" s="8"/>
      <c r="K39" s="10"/>
      <c r="L39" s="8"/>
      <c r="M39" s="10"/>
      <c r="N39" s="8"/>
      <c r="O39" s="10"/>
      <c r="P39" s="8"/>
      <c r="Q39" s="10"/>
      <c r="R39" s="17"/>
      <c r="S39" s="6"/>
      <c r="T39" s="6"/>
    </row>
    <row r="40" spans="1:20" ht="13.5" thickBot="1">
      <c r="A40" s="26" t="s">
        <v>7</v>
      </c>
      <c r="B40" s="3"/>
      <c r="C40" s="65">
        <v>2</v>
      </c>
      <c r="D40" s="66" t="str">
        <f>INDEX($E$4:$F$11,C40,2)</f>
        <v>tp2</v>
      </c>
      <c r="E40" s="11">
        <f>IF(C40&gt;($B$6-1),C40+1-$B$6,C40+1)</f>
        <v>3</v>
      </c>
      <c r="F40" s="11">
        <f>INDEX($E$4:$F$11,E40,2)</f>
        <v>0</v>
      </c>
      <c r="G40" s="63">
        <f>IF(E40&gt;($B$6-1),E40+1-$B$6,E40+1)</f>
        <v>4</v>
      </c>
      <c r="H40" s="63">
        <f>INDEX($E$4:$F$11,G40,2)</f>
        <v>0</v>
      </c>
      <c r="I40" s="12">
        <f>IF(G40&gt;($B$6-1),G40+1-$B$6,G40+1)</f>
        <v>5</v>
      </c>
      <c r="J40" s="12">
        <f>INDEX($E$4:$F$11,I40,2)</f>
        <v>0</v>
      </c>
      <c r="K40" s="64">
        <f>IF(I40&gt;($B$6-1),I40+1-$B$6,I40+1)</f>
        <v>6</v>
      </c>
      <c r="L40" s="64">
        <f>INDEX($E$4:$F$11,K40,2)</f>
        <v>0</v>
      </c>
      <c r="M40" s="27">
        <f>IF(K40&gt;($B$6-1),K40+1-$B$6,K40+1)</f>
        <v>7</v>
      </c>
      <c r="N40" s="27">
        <f>INDEX($E$4:$F$11,M40,2)</f>
        <v>0</v>
      </c>
      <c r="O40" s="72">
        <f>IF(M40&gt;($B$6-1),M40+1-$B$6,M40+1)</f>
        <v>8</v>
      </c>
      <c r="P40" s="72">
        <f>INDEX($E$4:$F$11,O40,2)</f>
        <v>0</v>
      </c>
      <c r="Q40" s="16">
        <f>IF(O40&gt;($B$6-1),O40+1-$B$6,O40+1)</f>
        <v>1</v>
      </c>
      <c r="R40" s="28" t="str">
        <f>INDEX($E$4:$F$11,Q40,2)</f>
        <v>tp1</v>
      </c>
      <c r="S40" s="6"/>
      <c r="T40" s="6"/>
    </row>
    <row r="41" spans="1:20" ht="13.5" thickBot="1">
      <c r="A41" s="26"/>
      <c r="B41" s="3"/>
      <c r="C41" s="20"/>
      <c r="D41" s="8"/>
      <c r="E41" s="10"/>
      <c r="F41" s="8"/>
      <c r="G41" s="10"/>
      <c r="H41" s="8"/>
      <c r="I41" s="10"/>
      <c r="J41" s="8"/>
      <c r="K41" s="10"/>
      <c r="L41" s="8"/>
      <c r="M41" s="10"/>
      <c r="N41" s="8"/>
      <c r="O41" s="10"/>
      <c r="P41" s="8"/>
      <c r="Q41" s="10"/>
      <c r="R41" s="17"/>
      <c r="S41" s="6"/>
      <c r="T41" s="6"/>
    </row>
    <row r="42" spans="1:20" ht="13.5" thickBot="1">
      <c r="A42" s="26" t="s">
        <v>8</v>
      </c>
      <c r="B42" s="3"/>
      <c r="C42" s="21">
        <v>3</v>
      </c>
      <c r="D42" s="9">
        <f>INDEX($E$4:$F$11,C42,2)</f>
        <v>0</v>
      </c>
      <c r="E42" s="63">
        <f>IF(C42&gt;($B$6-1),C42+1-$B$6,C42+1)</f>
        <v>4</v>
      </c>
      <c r="F42" s="63">
        <f>INDEX($E$4:$F$11,E42,2)</f>
        <v>0</v>
      </c>
      <c r="G42" s="12">
        <f>IF(E42&gt;($B$6-1),E42+1-$B$6,E42+1)</f>
        <v>5</v>
      </c>
      <c r="H42" s="12">
        <f>INDEX($E$4:$F$11,G42,2)</f>
        <v>0</v>
      </c>
      <c r="I42" s="64">
        <f>IF(G42&gt;($B$6-1),G42+1-$B$6,G42+1)</f>
        <v>6</v>
      </c>
      <c r="J42" s="64">
        <f>INDEX($E$4:$F$11,I42,2)</f>
        <v>0</v>
      </c>
      <c r="K42" s="27">
        <f>IF(I42&gt;($B$6-1),I42+1-$B$6,I42+1)</f>
        <v>7</v>
      </c>
      <c r="L42" s="27">
        <f>INDEX($E$4:$F$11,K42,2)</f>
        <v>0</v>
      </c>
      <c r="M42" s="72">
        <f>IF(K42&gt;($B$6-1),K42+1-$B$6,K42+1)</f>
        <v>8</v>
      </c>
      <c r="N42" s="72">
        <f>INDEX($E$4:$F$11,M42,2)</f>
        <v>0</v>
      </c>
      <c r="O42" s="16">
        <f>IF(M42&gt;($B$6-1),M42+1-$B$6,M42+1)</f>
        <v>1</v>
      </c>
      <c r="P42" s="16" t="str">
        <f>INDEX($E$4:$F$11,O42,2)</f>
        <v>tp1</v>
      </c>
      <c r="Q42" s="62">
        <f>IF(O42&gt;($B$6-1),O42+1-$B$6,O42+1)</f>
        <v>2</v>
      </c>
      <c r="R42" s="67" t="str">
        <f>INDEX($E$4:$F$11,Q42,2)</f>
        <v>tp2</v>
      </c>
      <c r="S42" s="6"/>
      <c r="T42" s="6"/>
    </row>
    <row r="43" spans="1:20" ht="13.5" thickBot="1">
      <c r="A43" s="26"/>
      <c r="B43" s="3"/>
      <c r="C43" s="20"/>
      <c r="D43" s="8"/>
      <c r="E43" s="10"/>
      <c r="F43" s="8"/>
      <c r="G43" s="10"/>
      <c r="H43" s="8"/>
      <c r="I43" s="10"/>
      <c r="J43" s="8"/>
      <c r="K43" s="10"/>
      <c r="L43" s="8"/>
      <c r="M43" s="10"/>
      <c r="N43" s="8"/>
      <c r="O43" s="10"/>
      <c r="P43" s="8"/>
      <c r="Q43" s="10"/>
      <c r="R43" s="17"/>
      <c r="S43" s="6"/>
      <c r="T43" s="6"/>
    </row>
    <row r="44" spans="1:20" ht="13.5" thickBot="1">
      <c r="A44" s="26" t="s">
        <v>9</v>
      </c>
      <c r="B44" s="3"/>
      <c r="C44" s="21">
        <v>3</v>
      </c>
      <c r="D44" s="9">
        <f>INDEX($E$4:$F$11,C44,2)</f>
        <v>0</v>
      </c>
      <c r="E44" s="63">
        <f>IF(C44&gt;($B$6-1),C44+1-$B$6,C44+1)</f>
        <v>4</v>
      </c>
      <c r="F44" s="63">
        <f>INDEX($E$4:$F$11,E44,2)</f>
        <v>0</v>
      </c>
      <c r="G44" s="12">
        <f>IF(E44&gt;($B$6-1),E44+1-$B$6,E44+1)</f>
        <v>5</v>
      </c>
      <c r="H44" s="12">
        <f>INDEX($E$4:$F$11,G44,2)</f>
        <v>0</v>
      </c>
      <c r="I44" s="64">
        <f>IF(G44&gt;($B$6-1),G44+1-$B$6,G44+1)</f>
        <v>6</v>
      </c>
      <c r="J44" s="64">
        <f>INDEX($E$4:$F$11,I44,2)</f>
        <v>0</v>
      </c>
      <c r="K44" s="27">
        <f>IF(I44&gt;($B$6-1),I44+1-$B$6,I44+1)</f>
        <v>7</v>
      </c>
      <c r="L44" s="27">
        <f>INDEX($E$4:$F$11,K44,2)</f>
        <v>0</v>
      </c>
      <c r="M44" s="72">
        <f>IF(K44&gt;($B$6-1),K44+1-$B$6,K44+1)</f>
        <v>8</v>
      </c>
      <c r="N44" s="72">
        <f>INDEX($E$4:$F$11,M44,2)</f>
        <v>0</v>
      </c>
      <c r="O44" s="16">
        <f>IF(M44&gt;($B$6-1),M44+1-$B$6,M44+1)</f>
        <v>1</v>
      </c>
      <c r="P44" s="16" t="str">
        <f>INDEX($E$4:$F$11,O44,2)</f>
        <v>tp1</v>
      </c>
      <c r="Q44" s="62">
        <f>IF(O44&gt;($B$6-1),O44+1-$B$6,O44+1)</f>
        <v>2</v>
      </c>
      <c r="R44" s="67" t="str">
        <f>INDEX($E$4:$F$11,Q44,2)</f>
        <v>tp2</v>
      </c>
      <c r="S44" s="6"/>
      <c r="T44" s="6"/>
    </row>
    <row r="45" spans="1:20" ht="13.5" thickBot="1">
      <c r="A45" s="26"/>
      <c r="B45" s="3"/>
      <c r="C45" s="20"/>
      <c r="D45" s="8"/>
      <c r="E45" s="10"/>
      <c r="F45" s="8"/>
      <c r="G45" s="10"/>
      <c r="H45" s="8"/>
      <c r="I45" s="10"/>
      <c r="J45" s="8"/>
      <c r="K45" s="10"/>
      <c r="L45" s="8"/>
      <c r="M45" s="10"/>
      <c r="N45" s="8"/>
      <c r="O45" s="10"/>
      <c r="P45" s="8"/>
      <c r="Q45" s="10"/>
      <c r="R45" s="17"/>
      <c r="S45" s="6"/>
      <c r="T45" s="6"/>
    </row>
    <row r="46" spans="1:20" ht="13.5" thickBot="1">
      <c r="A46" s="26" t="s">
        <v>10</v>
      </c>
      <c r="B46" s="3"/>
      <c r="C46" s="74">
        <v>4</v>
      </c>
      <c r="D46" s="75">
        <f>INDEX($E$4:$F$11,C46,2)</f>
        <v>0</v>
      </c>
      <c r="E46" s="12">
        <f>IF(C46&gt;($B$6-1),C46+1-$B$6,C46+1)</f>
        <v>5</v>
      </c>
      <c r="F46" s="12">
        <f>INDEX($E$4:$F$11,E46,2)</f>
        <v>0</v>
      </c>
      <c r="G46" s="64">
        <f>IF(E46&gt;($B$6-1),E46+1-$B$6,E46+1)</f>
        <v>6</v>
      </c>
      <c r="H46" s="64">
        <f>INDEX($E$4:$F$11,G46,2)</f>
        <v>0</v>
      </c>
      <c r="I46" s="27">
        <f>IF(G46&gt;($B$6-1),G46+1-$B$6,G46+1)</f>
        <v>7</v>
      </c>
      <c r="J46" s="27">
        <f>INDEX($E$4:$F$11,I46,2)</f>
        <v>0</v>
      </c>
      <c r="K46" s="72">
        <f>IF(I46&gt;($B$6-1),I46+1-$B$6,I46+1)</f>
        <v>8</v>
      </c>
      <c r="L46" s="72">
        <f>INDEX($E$4:$F$11,K46,2)</f>
        <v>0</v>
      </c>
      <c r="M46" s="16">
        <f>IF(K46&gt;($B$6-1),K46+1-$B$6,K46+1)</f>
        <v>1</v>
      </c>
      <c r="N46" s="16" t="str">
        <f>INDEX($E$4:$F$11,M46,2)</f>
        <v>tp1</v>
      </c>
      <c r="O46" s="62">
        <f>IF(M46&gt;($B$6-1),M46+1-$B$6,M46+1)</f>
        <v>2</v>
      </c>
      <c r="P46" s="62" t="str">
        <f>INDEX($E$4:$F$11,O46,2)</f>
        <v>tp2</v>
      </c>
      <c r="Q46" s="11">
        <f>IF(O46&gt;($B$6-1),O46+1-$B$6,O46+1)</f>
        <v>3</v>
      </c>
      <c r="R46" s="18">
        <f>INDEX($E$4:$F$11,Q46,2)</f>
        <v>0</v>
      </c>
      <c r="S46" s="6"/>
      <c r="T46" s="6"/>
    </row>
    <row r="47" spans="1:20" ht="13.5" thickBot="1">
      <c r="A47" s="26"/>
      <c r="B47" s="5"/>
      <c r="C47" s="20"/>
      <c r="D47" s="8"/>
      <c r="E47" s="10"/>
      <c r="F47" s="8"/>
      <c r="G47" s="10"/>
      <c r="H47" s="8"/>
      <c r="I47" s="10"/>
      <c r="J47" s="8"/>
      <c r="K47" s="10"/>
      <c r="L47" s="8"/>
      <c r="M47" s="10"/>
      <c r="N47" s="8"/>
      <c r="O47" s="10"/>
      <c r="P47" s="8"/>
      <c r="Q47" s="10"/>
      <c r="R47" s="17"/>
      <c r="S47" s="6"/>
      <c r="T47" s="6"/>
    </row>
    <row r="48" spans="1:20" ht="13.5" thickBot="1">
      <c r="A48" s="26" t="s">
        <v>11</v>
      </c>
      <c r="B48" s="13"/>
      <c r="C48" s="76">
        <v>4</v>
      </c>
      <c r="D48" s="77">
        <f>INDEX($E$4:$F$11,C48,2)</f>
        <v>0</v>
      </c>
      <c r="E48" s="12">
        <f>IF(C48&gt;($B$6-1),C48+1-$B$6,C48+1)</f>
        <v>5</v>
      </c>
      <c r="F48" s="12">
        <f>INDEX($E$4:$F$11,E48,2)</f>
        <v>0</v>
      </c>
      <c r="G48" s="68">
        <f>IF(E48&gt;($B$6-1),E48+1-$B$6,E48+1)</f>
        <v>6</v>
      </c>
      <c r="H48" s="64">
        <f>INDEX($E$4:$F$11,G48,2)</f>
        <v>0</v>
      </c>
      <c r="I48" s="29">
        <f>IF(G48&gt;($B$6-1),G48+1-$B$6,G48+1)</f>
        <v>7</v>
      </c>
      <c r="J48" s="27">
        <f>INDEX($E$4:$F$11,I48,2)</f>
        <v>0</v>
      </c>
      <c r="K48" s="78">
        <f>IF(I48&gt;($B$6-1),I48+1-$B$6,I48+1)</f>
        <v>8</v>
      </c>
      <c r="L48" s="72">
        <f>INDEX($E$4:$F$11,K48,2)</f>
        <v>0</v>
      </c>
      <c r="M48" s="19">
        <f>IF(K48&gt;($B$6-1),K48+1-$B$6,K48+1)</f>
        <v>1</v>
      </c>
      <c r="N48" s="16" t="str">
        <f>INDEX($E$4:$F$11,M48,2)</f>
        <v>tp1</v>
      </c>
      <c r="O48" s="65">
        <f>IF(M48&gt;($B$6-1),M48+1-$B$6,M48+1)</f>
        <v>2</v>
      </c>
      <c r="P48" s="62" t="str">
        <f>INDEX($E$4:$F$11,O48,2)</f>
        <v>tp2</v>
      </c>
      <c r="Q48" s="21">
        <f>IF(O48&gt;($B$6-1),O48+1-$B$6,O48+1)</f>
        <v>3</v>
      </c>
      <c r="R48" s="18">
        <f>INDEX($E$4:$F$11,Q48,2)</f>
        <v>0</v>
      </c>
      <c r="S48" s="6"/>
      <c r="T48" s="6"/>
    </row>
    <row r="49" spans="1:20" ht="13.5" thickBot="1">
      <c r="A49" s="26"/>
      <c r="B49" s="14"/>
      <c r="C49" s="22"/>
      <c r="D49" s="15"/>
      <c r="E49" s="10"/>
      <c r="F49" s="8"/>
      <c r="G49" s="30"/>
      <c r="H49" s="8"/>
      <c r="I49" s="30"/>
      <c r="J49" s="8"/>
      <c r="K49" s="30"/>
      <c r="L49" s="8"/>
      <c r="M49" s="30"/>
      <c r="N49" s="8"/>
      <c r="O49" s="30"/>
      <c r="P49" s="8"/>
      <c r="Q49" s="30"/>
      <c r="R49" s="17"/>
      <c r="S49" s="6"/>
      <c r="T49" s="6"/>
    </row>
    <row r="50" spans="3:20" ht="12.7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</sheetData>
  <mergeCells count="297">
    <mergeCell ref="B2:I2"/>
    <mergeCell ref="R48:R49"/>
    <mergeCell ref="F4:H4"/>
    <mergeCell ref="F5:H5"/>
    <mergeCell ref="F6:H6"/>
    <mergeCell ref="F7:H7"/>
    <mergeCell ref="F8:H8"/>
    <mergeCell ref="F9:H9"/>
    <mergeCell ref="F10:H10"/>
    <mergeCell ref="F11:H11"/>
    <mergeCell ref="N48:N49"/>
    <mergeCell ref="O48:O49"/>
    <mergeCell ref="P48:P49"/>
    <mergeCell ref="Q48:Q49"/>
    <mergeCell ref="J48:J49"/>
    <mergeCell ref="K48:K49"/>
    <mergeCell ref="L48:L49"/>
    <mergeCell ref="M48:M49"/>
    <mergeCell ref="F48:F49"/>
    <mergeCell ref="G48:G49"/>
    <mergeCell ref="H48:H49"/>
    <mergeCell ref="I48:I49"/>
    <mergeCell ref="A48:A49"/>
    <mergeCell ref="C48:C49"/>
    <mergeCell ref="D48:D49"/>
    <mergeCell ref="E48:E49"/>
    <mergeCell ref="O46:O47"/>
    <mergeCell ref="P46:P47"/>
    <mergeCell ref="Q46:Q47"/>
    <mergeCell ref="R46:R47"/>
    <mergeCell ref="K46:K47"/>
    <mergeCell ref="L46:L47"/>
    <mergeCell ref="M46:M47"/>
    <mergeCell ref="N46:N47"/>
    <mergeCell ref="R44:R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N44:N45"/>
    <mergeCell ref="O44:O45"/>
    <mergeCell ref="P44:P45"/>
    <mergeCell ref="Q44:Q45"/>
    <mergeCell ref="J44:J45"/>
    <mergeCell ref="K44:K45"/>
    <mergeCell ref="L44:L45"/>
    <mergeCell ref="M44:M45"/>
    <mergeCell ref="F44:F45"/>
    <mergeCell ref="G44:G45"/>
    <mergeCell ref="H44:H45"/>
    <mergeCell ref="I44:I45"/>
    <mergeCell ref="A44:A45"/>
    <mergeCell ref="C44:C45"/>
    <mergeCell ref="D44:D45"/>
    <mergeCell ref="E44:E45"/>
    <mergeCell ref="O42:O43"/>
    <mergeCell ref="P42:P43"/>
    <mergeCell ref="Q42:Q43"/>
    <mergeCell ref="R42:R43"/>
    <mergeCell ref="K42:K43"/>
    <mergeCell ref="L42:L43"/>
    <mergeCell ref="M42:M43"/>
    <mergeCell ref="N42:N43"/>
    <mergeCell ref="R40:R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O38:O39"/>
    <mergeCell ref="P38:P39"/>
    <mergeCell ref="Q38:Q39"/>
    <mergeCell ref="R38:R39"/>
    <mergeCell ref="K38:K39"/>
    <mergeCell ref="L38:L39"/>
    <mergeCell ref="M38:M39"/>
    <mergeCell ref="N38:N39"/>
    <mergeCell ref="R36:R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N36:N37"/>
    <mergeCell ref="O36:O37"/>
    <mergeCell ref="P36:P37"/>
    <mergeCell ref="Q36:Q37"/>
    <mergeCell ref="J36:J37"/>
    <mergeCell ref="K36:K37"/>
    <mergeCell ref="L36:L37"/>
    <mergeCell ref="M36:M37"/>
    <mergeCell ref="Q34:Q35"/>
    <mergeCell ref="R34:R35"/>
    <mergeCell ref="A36:A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5"/>
    <mergeCell ref="K34:K35"/>
    <mergeCell ref="L34:L35"/>
    <mergeCell ref="Q13:R13"/>
    <mergeCell ref="C33:D33"/>
    <mergeCell ref="E33:F33"/>
    <mergeCell ref="G33:H33"/>
    <mergeCell ref="I33:J33"/>
    <mergeCell ref="K33:L33"/>
    <mergeCell ref="M33:N33"/>
    <mergeCell ref="O33:P33"/>
    <mergeCell ref="Q33:R33"/>
    <mergeCell ref="I13:J13"/>
    <mergeCell ref="K13:L13"/>
    <mergeCell ref="M13:N13"/>
    <mergeCell ref="O13:P13"/>
    <mergeCell ref="C13:D13"/>
    <mergeCell ref="E13:F13"/>
    <mergeCell ref="G13:H13"/>
    <mergeCell ref="A34:A35"/>
    <mergeCell ref="C34:C35"/>
    <mergeCell ref="D34:D35"/>
    <mergeCell ref="E34:E35"/>
    <mergeCell ref="F34:F35"/>
    <mergeCell ref="G34:G35"/>
    <mergeCell ref="H34:H35"/>
    <mergeCell ref="A22:A23"/>
    <mergeCell ref="A24:A25"/>
    <mergeCell ref="A26:A27"/>
    <mergeCell ref="A28:A29"/>
    <mergeCell ref="A14:A15"/>
    <mergeCell ref="A16:A17"/>
    <mergeCell ref="A18:A19"/>
    <mergeCell ref="A20:A21"/>
    <mergeCell ref="Q26:Q27"/>
    <mergeCell ref="R26:R27"/>
    <mergeCell ref="Q28:Q29"/>
    <mergeCell ref="R28:R29"/>
    <mergeCell ref="Q22:Q23"/>
    <mergeCell ref="R22:R23"/>
    <mergeCell ref="Q24:Q25"/>
    <mergeCell ref="R24:R25"/>
    <mergeCell ref="Q18:Q19"/>
    <mergeCell ref="R18:R19"/>
    <mergeCell ref="Q20:Q21"/>
    <mergeCell ref="R20:R21"/>
    <mergeCell ref="Q14:Q15"/>
    <mergeCell ref="R14:R15"/>
    <mergeCell ref="Q16:Q17"/>
    <mergeCell ref="R16:R17"/>
    <mergeCell ref="O26:O27"/>
    <mergeCell ref="P26:P27"/>
    <mergeCell ref="O28:O29"/>
    <mergeCell ref="P28:P29"/>
    <mergeCell ref="O22:O23"/>
    <mergeCell ref="P22:P23"/>
    <mergeCell ref="O24:O25"/>
    <mergeCell ref="P24:P25"/>
    <mergeCell ref="O18:O19"/>
    <mergeCell ref="P18:P19"/>
    <mergeCell ref="O20:O21"/>
    <mergeCell ref="P20:P21"/>
    <mergeCell ref="O14:O15"/>
    <mergeCell ref="P14:P15"/>
    <mergeCell ref="O16:O17"/>
    <mergeCell ref="P16:P17"/>
    <mergeCell ref="M26:M27"/>
    <mergeCell ref="N26:N27"/>
    <mergeCell ref="M28:M29"/>
    <mergeCell ref="N28:N29"/>
    <mergeCell ref="M22:M23"/>
    <mergeCell ref="N22:N23"/>
    <mergeCell ref="M24:M25"/>
    <mergeCell ref="N24:N25"/>
    <mergeCell ref="M18:M19"/>
    <mergeCell ref="N18:N19"/>
    <mergeCell ref="M20:M21"/>
    <mergeCell ref="N20:N21"/>
    <mergeCell ref="M14:M15"/>
    <mergeCell ref="N14:N15"/>
    <mergeCell ref="M16:M17"/>
    <mergeCell ref="N16:N17"/>
    <mergeCell ref="K26:K27"/>
    <mergeCell ref="L26:L27"/>
    <mergeCell ref="K28:K29"/>
    <mergeCell ref="L28:L29"/>
    <mergeCell ref="K22:K23"/>
    <mergeCell ref="L22:L23"/>
    <mergeCell ref="K24:K25"/>
    <mergeCell ref="L24:L25"/>
    <mergeCell ref="K18:K19"/>
    <mergeCell ref="L18:L19"/>
    <mergeCell ref="K20:K21"/>
    <mergeCell ref="L20:L21"/>
    <mergeCell ref="K14:K15"/>
    <mergeCell ref="L14:L15"/>
    <mergeCell ref="K16:K17"/>
    <mergeCell ref="L16:L17"/>
    <mergeCell ref="I26:I27"/>
    <mergeCell ref="J26:J27"/>
    <mergeCell ref="I28:I29"/>
    <mergeCell ref="J28:J29"/>
    <mergeCell ref="I22:I23"/>
    <mergeCell ref="J22:J23"/>
    <mergeCell ref="I24:I25"/>
    <mergeCell ref="J24:J25"/>
    <mergeCell ref="I18:I19"/>
    <mergeCell ref="J18:J19"/>
    <mergeCell ref="I20:I21"/>
    <mergeCell ref="J20:J21"/>
    <mergeCell ref="I14:I15"/>
    <mergeCell ref="J14:J15"/>
    <mergeCell ref="I16:I17"/>
    <mergeCell ref="J16:J17"/>
    <mergeCell ref="G26:G27"/>
    <mergeCell ref="H26:H27"/>
    <mergeCell ref="G28:G29"/>
    <mergeCell ref="H28:H29"/>
    <mergeCell ref="G22:G23"/>
    <mergeCell ref="H22:H23"/>
    <mergeCell ref="G24:G25"/>
    <mergeCell ref="H24:H25"/>
    <mergeCell ref="G18:G19"/>
    <mergeCell ref="H18:H19"/>
    <mergeCell ref="G20:G21"/>
    <mergeCell ref="H20:H21"/>
    <mergeCell ref="G14:G15"/>
    <mergeCell ref="H14:H15"/>
    <mergeCell ref="G16:G17"/>
    <mergeCell ref="H16:H17"/>
    <mergeCell ref="E26:E27"/>
    <mergeCell ref="F26:F27"/>
    <mergeCell ref="E28:E29"/>
    <mergeCell ref="F28:F29"/>
    <mergeCell ref="E22:E23"/>
    <mergeCell ref="F22:F23"/>
    <mergeCell ref="E24:E25"/>
    <mergeCell ref="F24:F25"/>
    <mergeCell ref="E18:E19"/>
    <mergeCell ref="F18:F19"/>
    <mergeCell ref="E20:E21"/>
    <mergeCell ref="F20:F21"/>
    <mergeCell ref="E14:E15"/>
    <mergeCell ref="F14:F15"/>
    <mergeCell ref="E16:E17"/>
    <mergeCell ref="F16:F17"/>
    <mergeCell ref="D28:D29"/>
    <mergeCell ref="C16:C17"/>
    <mergeCell ref="C18:C19"/>
    <mergeCell ref="C20:C21"/>
    <mergeCell ref="C22:C23"/>
    <mergeCell ref="C24:C25"/>
    <mergeCell ref="C26:C27"/>
    <mergeCell ref="C28:C29"/>
    <mergeCell ref="D20:D21"/>
    <mergeCell ref="D22:D23"/>
    <mergeCell ref="D24:D25"/>
    <mergeCell ref="D26:D27"/>
    <mergeCell ref="D14:D15"/>
    <mergeCell ref="C14:C15"/>
    <mergeCell ref="D16:D17"/>
    <mergeCell ref="D18:D19"/>
  </mergeCells>
  <printOptions/>
  <pageMargins left="0.31496062992125984" right="0.31496062992125984" top="0.31496062992125984" bottom="0.31496062992125984" header="0" footer="0"/>
  <pageSetup fitToHeight="1" fitToWidth="1" horizontalDpi="300" verticalDpi="300" orientation="landscape" paperSize="9" scale="73" r:id="rId2"/>
  <headerFooter alignWithMargins="0">
    <oddHeader>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G50"/>
  <sheetViews>
    <sheetView workbookViewId="0" topLeftCell="A13">
      <selection activeCell="B49" sqref="B49"/>
    </sheetView>
  </sheetViews>
  <sheetFormatPr defaultColWidth="11.421875" defaultRowHeight="12.75"/>
  <sheetData>
    <row r="1" spans="1:19" ht="18">
      <c r="A1" s="31" t="s">
        <v>26</v>
      </c>
      <c r="B1" s="23"/>
      <c r="C1" s="23"/>
      <c r="D1" s="32" t="s">
        <v>28</v>
      </c>
      <c r="E1" s="23"/>
      <c r="F1" s="23"/>
      <c r="G1" s="23"/>
      <c r="H1" s="31" t="s">
        <v>27</v>
      </c>
      <c r="I1" s="31">
        <v>3</v>
      </c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">
      <c r="A2" s="31"/>
      <c r="B2" s="49" t="s">
        <v>30</v>
      </c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4:33" ht="13.5" thickBot="1">
      <c r="D3" s="1"/>
      <c r="AG3" s="83"/>
    </row>
    <row r="4" spans="4:8" ht="20.25" thickBot="1" thickTop="1">
      <c r="D4" s="33" t="s">
        <v>12</v>
      </c>
      <c r="E4" s="34" t="s">
        <v>0</v>
      </c>
      <c r="F4" s="39" t="s">
        <v>18</v>
      </c>
      <c r="G4" s="40"/>
      <c r="H4" s="41"/>
    </row>
    <row r="5" spans="2:33" ht="19.5" thickTop="1">
      <c r="B5" s="47" t="s">
        <v>29</v>
      </c>
      <c r="D5" s="35" t="s">
        <v>13</v>
      </c>
      <c r="E5" s="36" t="s">
        <v>1</v>
      </c>
      <c r="F5" s="60" t="s">
        <v>22</v>
      </c>
      <c r="G5" s="60"/>
      <c r="H5" s="61"/>
      <c r="N5" s="2"/>
      <c r="AG5" s="84"/>
    </row>
    <row r="6" spans="2:10" ht="19.5" thickBot="1">
      <c r="B6" s="48">
        <v>8</v>
      </c>
      <c r="D6" s="35" t="s">
        <v>12</v>
      </c>
      <c r="E6" s="36" t="s">
        <v>2</v>
      </c>
      <c r="F6" s="44" t="s">
        <v>19</v>
      </c>
      <c r="G6" s="42"/>
      <c r="H6" s="43"/>
      <c r="J6" s="50"/>
    </row>
    <row r="7" spans="4:33" ht="19.5" thickTop="1">
      <c r="D7" s="35" t="s">
        <v>13</v>
      </c>
      <c r="E7" s="36" t="s">
        <v>3</v>
      </c>
      <c r="F7" s="58" t="s">
        <v>23</v>
      </c>
      <c r="G7" s="58"/>
      <c r="H7" s="59"/>
      <c r="J7" s="50"/>
      <c r="AG7" s="85"/>
    </row>
    <row r="8" spans="4:10" ht="18.75">
      <c r="D8" s="35" t="s">
        <v>12</v>
      </c>
      <c r="E8" s="36" t="s">
        <v>14</v>
      </c>
      <c r="F8" s="45" t="s">
        <v>20</v>
      </c>
      <c r="G8" s="42"/>
      <c r="H8" s="43"/>
      <c r="J8" s="50"/>
    </row>
    <row r="9" spans="4:33" ht="18.75">
      <c r="D9" s="35" t="s">
        <v>13</v>
      </c>
      <c r="E9" s="36" t="s">
        <v>15</v>
      </c>
      <c r="F9" s="56" t="s">
        <v>31</v>
      </c>
      <c r="G9" s="56"/>
      <c r="H9" s="57"/>
      <c r="J9" s="51"/>
      <c r="AG9" s="86"/>
    </row>
    <row r="10" spans="4:8" ht="18.75">
      <c r="D10" s="35" t="s">
        <v>12</v>
      </c>
      <c r="E10" s="36" t="s">
        <v>16</v>
      </c>
      <c r="F10" s="46" t="s">
        <v>21</v>
      </c>
      <c r="G10" s="42"/>
      <c r="H10" s="43"/>
    </row>
    <row r="11" spans="4:33" ht="19.5" thickBot="1">
      <c r="D11" s="37" t="s">
        <v>13</v>
      </c>
      <c r="E11" s="38" t="s">
        <v>17</v>
      </c>
      <c r="F11" s="54" t="s">
        <v>32</v>
      </c>
      <c r="G11" s="54"/>
      <c r="H11" s="55"/>
      <c r="AG11" s="87"/>
    </row>
    <row r="12" ht="14.25" thickBot="1" thickTop="1"/>
    <row r="13" spans="1:33" ht="13.5" thickBot="1">
      <c r="A13" s="25" t="s">
        <v>24</v>
      </c>
      <c r="B13" s="25" t="s">
        <v>25</v>
      </c>
      <c r="C13" s="94" t="str">
        <f>planning!F4</f>
        <v>tp1</v>
      </c>
      <c r="D13" s="53"/>
      <c r="E13" s="95" t="str">
        <f>planning!F5</f>
        <v>tp2</v>
      </c>
      <c r="F13" s="53"/>
      <c r="G13" s="96">
        <f>planning!F6</f>
        <v>0</v>
      </c>
      <c r="H13" s="53"/>
      <c r="I13" s="97">
        <f>planning!F7</f>
        <v>0</v>
      </c>
      <c r="J13" s="53"/>
      <c r="K13" s="98">
        <f>planning!F8</f>
        <v>0</v>
      </c>
      <c r="L13" s="53"/>
      <c r="M13" s="88">
        <f>planning!F9</f>
        <v>0</v>
      </c>
      <c r="N13" s="53"/>
      <c r="O13" s="99">
        <f>planning!F10</f>
        <v>0</v>
      </c>
      <c r="P13" s="53"/>
      <c r="Q13" s="100">
        <f>planning!F11</f>
        <v>0</v>
      </c>
      <c r="R13" s="53"/>
      <c r="S13" s="23"/>
      <c r="AG13" s="89"/>
    </row>
    <row r="14" spans="1:19" ht="13.5" thickBot="1">
      <c r="A14" s="26" t="s">
        <v>4</v>
      </c>
      <c r="B14" s="13">
        <f>planning!B14</f>
        <v>0</v>
      </c>
      <c r="C14" s="79"/>
      <c r="D14" s="81"/>
      <c r="E14" s="79"/>
      <c r="F14" s="81"/>
      <c r="G14" s="79"/>
      <c r="H14" s="81"/>
      <c r="I14" s="79"/>
      <c r="J14" s="81"/>
      <c r="K14" s="79"/>
      <c r="L14" s="81"/>
      <c r="M14" s="79"/>
      <c r="N14" s="81"/>
      <c r="O14" s="79"/>
      <c r="P14" s="81"/>
      <c r="Q14" s="79"/>
      <c r="R14" s="81"/>
      <c r="S14" s="6"/>
    </row>
    <row r="15" spans="1:33" ht="15" customHeight="1" thickBot="1">
      <c r="A15" s="26"/>
      <c r="B15" s="13">
        <f>planning!B15</f>
        <v>0</v>
      </c>
      <c r="C15" s="80"/>
      <c r="D15" s="82"/>
      <c r="E15" s="80"/>
      <c r="F15" s="82"/>
      <c r="G15" s="80"/>
      <c r="H15" s="82"/>
      <c r="I15" s="80"/>
      <c r="J15" s="82"/>
      <c r="K15" s="80"/>
      <c r="L15" s="82"/>
      <c r="M15" s="90"/>
      <c r="N15" s="82"/>
      <c r="O15" s="80"/>
      <c r="P15" s="82"/>
      <c r="Q15" s="80"/>
      <c r="R15" s="82"/>
      <c r="S15" s="6"/>
      <c r="AG15" s="91"/>
    </row>
    <row r="16" spans="1:19" ht="13.5" thickBot="1">
      <c r="A16" s="26" t="s">
        <v>5</v>
      </c>
      <c r="B16" s="13">
        <f>planning!B16</f>
        <v>0</v>
      </c>
      <c r="C16" s="79"/>
      <c r="D16" s="81"/>
      <c r="E16" s="79"/>
      <c r="F16" s="81"/>
      <c r="G16" s="79"/>
      <c r="H16" s="81"/>
      <c r="I16" s="79"/>
      <c r="J16" s="81"/>
      <c r="K16" s="79"/>
      <c r="L16" s="81"/>
      <c r="M16" s="79"/>
      <c r="N16" s="81"/>
      <c r="O16" s="79"/>
      <c r="P16" s="81"/>
      <c r="Q16" s="79"/>
      <c r="R16" s="81"/>
      <c r="S16" s="6"/>
    </row>
    <row r="17" spans="1:33" ht="13.5" thickBot="1">
      <c r="A17" s="26"/>
      <c r="B17" s="13">
        <f>planning!B17</f>
        <v>0</v>
      </c>
      <c r="C17" s="80"/>
      <c r="D17" s="82"/>
      <c r="E17" s="80"/>
      <c r="F17" s="82"/>
      <c r="G17" s="80"/>
      <c r="H17" s="82"/>
      <c r="I17" s="80"/>
      <c r="J17" s="82"/>
      <c r="K17" s="80"/>
      <c r="L17" s="82"/>
      <c r="M17" s="92"/>
      <c r="N17" s="82"/>
      <c r="O17" s="80"/>
      <c r="P17" s="82"/>
      <c r="Q17" s="80"/>
      <c r="R17" s="82"/>
      <c r="S17" s="6"/>
      <c r="AG17" s="93"/>
    </row>
    <row r="18" spans="1:19" ht="13.5" thickBot="1">
      <c r="A18" s="26" t="s">
        <v>6</v>
      </c>
      <c r="B18" s="13">
        <f>planning!B18</f>
        <v>0</v>
      </c>
      <c r="C18" s="79"/>
      <c r="D18" s="81"/>
      <c r="E18" s="79"/>
      <c r="F18" s="81"/>
      <c r="G18" s="79"/>
      <c r="H18" s="81"/>
      <c r="I18" s="79"/>
      <c r="J18" s="81"/>
      <c r="K18" s="79"/>
      <c r="L18" s="81"/>
      <c r="M18" s="79"/>
      <c r="N18" s="81"/>
      <c r="O18" s="79"/>
      <c r="P18" s="81"/>
      <c r="Q18" s="79"/>
      <c r="R18" s="81"/>
      <c r="S18" s="6"/>
    </row>
    <row r="19" spans="1:19" ht="13.5" thickBot="1">
      <c r="A19" s="26"/>
      <c r="B19" s="13">
        <f>planning!B19</f>
        <v>0</v>
      </c>
      <c r="C19" s="80"/>
      <c r="D19" s="82"/>
      <c r="E19" s="80"/>
      <c r="F19" s="82"/>
      <c r="G19" s="80"/>
      <c r="H19" s="82"/>
      <c r="I19" s="80"/>
      <c r="J19" s="82"/>
      <c r="K19" s="80"/>
      <c r="L19" s="82"/>
      <c r="M19" s="80"/>
      <c r="N19" s="82"/>
      <c r="O19" s="80"/>
      <c r="P19" s="82"/>
      <c r="Q19" s="80"/>
      <c r="R19" s="82"/>
      <c r="S19" s="6"/>
    </row>
    <row r="20" spans="1:19" ht="13.5" thickBot="1">
      <c r="A20" s="26" t="s">
        <v>7</v>
      </c>
      <c r="B20" s="13">
        <f>planning!B20</f>
        <v>0</v>
      </c>
      <c r="C20" s="79"/>
      <c r="D20" s="81"/>
      <c r="E20" s="79"/>
      <c r="F20" s="81"/>
      <c r="G20" s="79"/>
      <c r="H20" s="81"/>
      <c r="I20" s="79"/>
      <c r="J20" s="81"/>
      <c r="K20" s="79"/>
      <c r="L20" s="81"/>
      <c r="M20" s="79"/>
      <c r="N20" s="81"/>
      <c r="O20" s="79"/>
      <c r="P20" s="81"/>
      <c r="Q20" s="79"/>
      <c r="R20" s="81"/>
      <c r="S20" s="6"/>
    </row>
    <row r="21" spans="1:19" ht="13.5" thickBot="1">
      <c r="A21" s="26"/>
      <c r="B21" s="13">
        <f>planning!B21</f>
        <v>0</v>
      </c>
      <c r="C21" s="80"/>
      <c r="D21" s="82"/>
      <c r="E21" s="80"/>
      <c r="F21" s="82"/>
      <c r="G21" s="80"/>
      <c r="H21" s="82"/>
      <c r="I21" s="80"/>
      <c r="J21" s="82"/>
      <c r="K21" s="80"/>
      <c r="L21" s="82"/>
      <c r="M21" s="80"/>
      <c r="N21" s="82"/>
      <c r="O21" s="80"/>
      <c r="P21" s="82"/>
      <c r="Q21" s="80"/>
      <c r="R21" s="82"/>
      <c r="S21" s="6"/>
    </row>
    <row r="22" spans="1:19" ht="13.5" thickBot="1">
      <c r="A22" s="26" t="s">
        <v>8</v>
      </c>
      <c r="B22" s="13">
        <f>planning!B22</f>
        <v>0</v>
      </c>
      <c r="C22" s="79"/>
      <c r="D22" s="81"/>
      <c r="E22" s="79"/>
      <c r="F22" s="81"/>
      <c r="G22" s="79"/>
      <c r="H22" s="81"/>
      <c r="I22" s="79"/>
      <c r="J22" s="81"/>
      <c r="K22" s="79"/>
      <c r="L22" s="81"/>
      <c r="M22" s="79"/>
      <c r="N22" s="81"/>
      <c r="O22" s="79"/>
      <c r="P22" s="81"/>
      <c r="Q22" s="79"/>
      <c r="R22" s="81"/>
      <c r="S22" s="6"/>
    </row>
    <row r="23" spans="1:19" ht="13.5" thickBot="1">
      <c r="A23" s="26"/>
      <c r="B23" s="13">
        <f>planning!B23</f>
        <v>0</v>
      </c>
      <c r="C23" s="80"/>
      <c r="D23" s="82"/>
      <c r="E23" s="80"/>
      <c r="F23" s="82"/>
      <c r="G23" s="80"/>
      <c r="H23" s="82"/>
      <c r="I23" s="80"/>
      <c r="J23" s="82"/>
      <c r="K23" s="80"/>
      <c r="L23" s="82"/>
      <c r="M23" s="80"/>
      <c r="N23" s="82"/>
      <c r="O23" s="80"/>
      <c r="P23" s="82"/>
      <c r="Q23" s="80"/>
      <c r="R23" s="82"/>
      <c r="S23" s="6"/>
    </row>
    <row r="24" spans="1:19" ht="13.5" thickBot="1">
      <c r="A24" s="26" t="s">
        <v>9</v>
      </c>
      <c r="B24" s="13">
        <f>planning!B24</f>
        <v>0</v>
      </c>
      <c r="C24" s="79"/>
      <c r="D24" s="81"/>
      <c r="E24" s="79"/>
      <c r="F24" s="81"/>
      <c r="G24" s="79"/>
      <c r="H24" s="81"/>
      <c r="I24" s="79"/>
      <c r="J24" s="81"/>
      <c r="K24" s="79"/>
      <c r="L24" s="81"/>
      <c r="M24" s="79"/>
      <c r="N24" s="81"/>
      <c r="O24" s="79"/>
      <c r="P24" s="81"/>
      <c r="Q24" s="79"/>
      <c r="R24" s="81"/>
      <c r="S24" s="6"/>
    </row>
    <row r="25" spans="1:19" ht="13.5" thickBot="1">
      <c r="A25" s="26"/>
      <c r="B25" s="13">
        <f>planning!B25</f>
        <v>0</v>
      </c>
      <c r="C25" s="80"/>
      <c r="D25" s="82"/>
      <c r="E25" s="80"/>
      <c r="F25" s="82"/>
      <c r="G25" s="80"/>
      <c r="H25" s="82"/>
      <c r="I25" s="80"/>
      <c r="J25" s="82"/>
      <c r="K25" s="80"/>
      <c r="L25" s="82"/>
      <c r="M25" s="80"/>
      <c r="N25" s="82"/>
      <c r="O25" s="80"/>
      <c r="P25" s="82"/>
      <c r="Q25" s="80"/>
      <c r="R25" s="82"/>
      <c r="S25" s="6"/>
    </row>
    <row r="26" spans="1:19" ht="13.5" thickBot="1">
      <c r="A26" s="26" t="s">
        <v>10</v>
      </c>
      <c r="B26" s="13">
        <f>planning!B26</f>
        <v>0</v>
      </c>
      <c r="C26" s="79"/>
      <c r="D26" s="81"/>
      <c r="E26" s="79"/>
      <c r="F26" s="81"/>
      <c r="G26" s="79"/>
      <c r="H26" s="81"/>
      <c r="I26" s="79"/>
      <c r="J26" s="81"/>
      <c r="K26" s="79"/>
      <c r="L26" s="81"/>
      <c r="M26" s="79"/>
      <c r="N26" s="81"/>
      <c r="O26" s="79"/>
      <c r="P26" s="81"/>
      <c r="Q26" s="79"/>
      <c r="R26" s="81"/>
      <c r="S26" s="6"/>
    </row>
    <row r="27" spans="1:19" ht="13.5" thickBot="1">
      <c r="A27" s="26"/>
      <c r="B27" s="13">
        <f>planning!B27</f>
        <v>0</v>
      </c>
      <c r="C27" s="80"/>
      <c r="D27" s="82"/>
      <c r="E27" s="80"/>
      <c r="F27" s="82"/>
      <c r="G27" s="80"/>
      <c r="H27" s="82"/>
      <c r="I27" s="80"/>
      <c r="J27" s="82"/>
      <c r="K27" s="80"/>
      <c r="L27" s="82"/>
      <c r="M27" s="80"/>
      <c r="N27" s="82"/>
      <c r="O27" s="80"/>
      <c r="P27" s="82"/>
      <c r="Q27" s="80"/>
      <c r="R27" s="82"/>
      <c r="S27" s="6"/>
    </row>
    <row r="28" spans="1:19" ht="13.5" thickBot="1">
      <c r="A28" s="26" t="s">
        <v>11</v>
      </c>
      <c r="B28" s="13">
        <f>planning!B28</f>
        <v>0</v>
      </c>
      <c r="C28" s="79"/>
      <c r="D28" s="81"/>
      <c r="E28" s="79"/>
      <c r="F28" s="81"/>
      <c r="G28" s="79"/>
      <c r="H28" s="81"/>
      <c r="I28" s="79"/>
      <c r="J28" s="81"/>
      <c r="K28" s="79"/>
      <c r="L28" s="81"/>
      <c r="M28" s="79"/>
      <c r="N28" s="81"/>
      <c r="O28" s="79"/>
      <c r="P28" s="81"/>
      <c r="Q28" s="79"/>
      <c r="R28" s="81"/>
      <c r="S28" s="6"/>
    </row>
    <row r="29" spans="1:19" ht="13.5" thickBot="1">
      <c r="A29" s="26"/>
      <c r="B29" s="13">
        <f>planning!B29</f>
        <v>0</v>
      </c>
      <c r="C29" s="80"/>
      <c r="D29" s="82"/>
      <c r="E29" s="80"/>
      <c r="F29" s="82"/>
      <c r="G29" s="80"/>
      <c r="H29" s="82"/>
      <c r="I29" s="80"/>
      <c r="J29" s="82"/>
      <c r="K29" s="80"/>
      <c r="L29" s="82"/>
      <c r="M29" s="80"/>
      <c r="N29" s="82"/>
      <c r="O29" s="80"/>
      <c r="P29" s="82"/>
      <c r="Q29" s="80"/>
      <c r="R29" s="82"/>
      <c r="S29" s="6"/>
    </row>
    <row r="30" spans="3:19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3:19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3:19" ht="13.5" thickBo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3.5" thickBot="1">
      <c r="A33" s="25" t="s">
        <v>24</v>
      </c>
      <c r="B33" s="25" t="s">
        <v>25</v>
      </c>
      <c r="C33" s="94" t="str">
        <f>planning!F4</f>
        <v>tp1</v>
      </c>
      <c r="D33" s="53"/>
      <c r="E33" s="95" t="str">
        <f>planning!F5</f>
        <v>tp2</v>
      </c>
      <c r="F33" s="53"/>
      <c r="G33" s="96">
        <f>planning!F6</f>
        <v>0</v>
      </c>
      <c r="H33" s="53"/>
      <c r="I33" s="97">
        <f>planning!F7</f>
        <v>0</v>
      </c>
      <c r="J33" s="53"/>
      <c r="K33" s="98">
        <f>planning!F8</f>
        <v>0</v>
      </c>
      <c r="L33" s="53"/>
      <c r="M33" s="88">
        <f>planning!F9</f>
        <v>0</v>
      </c>
      <c r="N33" s="53"/>
      <c r="O33" s="99">
        <f>planning!F10</f>
        <v>0</v>
      </c>
      <c r="P33" s="53"/>
      <c r="Q33" s="100">
        <f>planning!F11</f>
        <v>0</v>
      </c>
      <c r="R33" s="53"/>
      <c r="S33" s="71"/>
    </row>
    <row r="34" spans="1:19" ht="13.5" thickBot="1">
      <c r="A34" s="26" t="s">
        <v>4</v>
      </c>
      <c r="B34" s="13">
        <f>planning!B34</f>
        <v>0</v>
      </c>
      <c r="C34" s="79"/>
      <c r="D34" s="81"/>
      <c r="E34" s="79"/>
      <c r="F34" s="81"/>
      <c r="G34" s="79"/>
      <c r="H34" s="81"/>
      <c r="I34" s="79"/>
      <c r="J34" s="81"/>
      <c r="K34" s="79"/>
      <c r="L34" s="81"/>
      <c r="M34" s="79"/>
      <c r="N34" s="81"/>
      <c r="O34" s="79"/>
      <c r="P34" s="81"/>
      <c r="Q34" s="79"/>
      <c r="R34" s="81"/>
      <c r="S34" s="6"/>
    </row>
    <row r="35" spans="1:19" ht="13.5" thickBot="1">
      <c r="A35" s="26"/>
      <c r="B35" s="13">
        <f>planning!B35</f>
        <v>0</v>
      </c>
      <c r="C35" s="80"/>
      <c r="D35" s="82"/>
      <c r="E35" s="80"/>
      <c r="F35" s="82"/>
      <c r="G35" s="80"/>
      <c r="H35" s="82"/>
      <c r="I35" s="80"/>
      <c r="J35" s="82"/>
      <c r="K35" s="80"/>
      <c r="L35" s="82"/>
      <c r="M35" s="80"/>
      <c r="N35" s="82"/>
      <c r="O35" s="80"/>
      <c r="P35" s="82"/>
      <c r="Q35" s="80"/>
      <c r="R35" s="82"/>
      <c r="S35" s="6"/>
    </row>
    <row r="36" spans="1:19" ht="13.5" thickBot="1">
      <c r="A36" s="26" t="s">
        <v>5</v>
      </c>
      <c r="B36" s="13">
        <f>planning!B36</f>
        <v>0</v>
      </c>
      <c r="C36" s="79"/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1"/>
      <c r="S36" s="6"/>
    </row>
    <row r="37" spans="1:19" ht="13.5" thickBot="1">
      <c r="A37" s="26"/>
      <c r="B37" s="13">
        <f>planning!B37</f>
        <v>0</v>
      </c>
      <c r="C37" s="80"/>
      <c r="D37" s="82"/>
      <c r="E37" s="80"/>
      <c r="F37" s="82"/>
      <c r="G37" s="80"/>
      <c r="H37" s="82"/>
      <c r="I37" s="80"/>
      <c r="J37" s="82"/>
      <c r="K37" s="80"/>
      <c r="L37" s="82"/>
      <c r="M37" s="80"/>
      <c r="N37" s="82"/>
      <c r="O37" s="80"/>
      <c r="P37" s="82"/>
      <c r="Q37" s="80"/>
      <c r="R37" s="82"/>
      <c r="S37" s="6"/>
    </row>
    <row r="38" spans="1:19" ht="13.5" thickBot="1">
      <c r="A38" s="26" t="s">
        <v>6</v>
      </c>
      <c r="B38" s="13">
        <f>planning!B38</f>
        <v>0</v>
      </c>
      <c r="C38" s="79"/>
      <c r="D38" s="81"/>
      <c r="E38" s="79"/>
      <c r="F38" s="81"/>
      <c r="G38" s="79"/>
      <c r="H38" s="81"/>
      <c r="I38" s="79"/>
      <c r="J38" s="81"/>
      <c r="K38" s="79"/>
      <c r="L38" s="81"/>
      <c r="M38" s="79"/>
      <c r="N38" s="81"/>
      <c r="O38" s="79"/>
      <c r="P38" s="81"/>
      <c r="Q38" s="79"/>
      <c r="R38" s="81"/>
      <c r="S38" s="6"/>
    </row>
    <row r="39" spans="1:19" ht="13.5" thickBot="1">
      <c r="A39" s="26"/>
      <c r="B39" s="13">
        <f>planning!B39</f>
        <v>0</v>
      </c>
      <c r="C39" s="80"/>
      <c r="D39" s="82"/>
      <c r="E39" s="80"/>
      <c r="F39" s="82"/>
      <c r="G39" s="80"/>
      <c r="H39" s="82"/>
      <c r="I39" s="80"/>
      <c r="J39" s="82"/>
      <c r="K39" s="80"/>
      <c r="L39" s="82"/>
      <c r="M39" s="80"/>
      <c r="N39" s="82"/>
      <c r="O39" s="80"/>
      <c r="P39" s="82"/>
      <c r="Q39" s="80"/>
      <c r="R39" s="82"/>
      <c r="S39" s="6"/>
    </row>
    <row r="40" spans="1:19" ht="13.5" thickBot="1">
      <c r="A40" s="26" t="s">
        <v>7</v>
      </c>
      <c r="B40" s="13">
        <f>planning!B40</f>
        <v>0</v>
      </c>
      <c r="C40" s="79"/>
      <c r="D40" s="81"/>
      <c r="E40" s="79"/>
      <c r="F40" s="81"/>
      <c r="G40" s="79"/>
      <c r="H40" s="81"/>
      <c r="I40" s="79"/>
      <c r="J40" s="81"/>
      <c r="K40" s="79"/>
      <c r="L40" s="81"/>
      <c r="M40" s="79"/>
      <c r="N40" s="81"/>
      <c r="O40" s="79"/>
      <c r="P40" s="81"/>
      <c r="Q40" s="79"/>
      <c r="R40" s="81"/>
      <c r="S40" s="6"/>
    </row>
    <row r="41" spans="1:19" ht="13.5" thickBot="1">
      <c r="A41" s="26"/>
      <c r="B41" s="13">
        <f>planning!B41</f>
        <v>0</v>
      </c>
      <c r="C41" s="80"/>
      <c r="D41" s="82"/>
      <c r="E41" s="80"/>
      <c r="F41" s="82"/>
      <c r="G41" s="80"/>
      <c r="H41" s="82"/>
      <c r="I41" s="80"/>
      <c r="J41" s="82"/>
      <c r="K41" s="80"/>
      <c r="L41" s="82"/>
      <c r="M41" s="80"/>
      <c r="N41" s="82"/>
      <c r="O41" s="80"/>
      <c r="P41" s="82"/>
      <c r="Q41" s="80"/>
      <c r="R41" s="82"/>
      <c r="S41" s="6"/>
    </row>
    <row r="42" spans="1:19" ht="13.5" thickBot="1">
      <c r="A42" s="26" t="s">
        <v>8</v>
      </c>
      <c r="B42" s="13">
        <f>planning!B42</f>
        <v>0</v>
      </c>
      <c r="C42" s="79"/>
      <c r="D42" s="81"/>
      <c r="E42" s="79"/>
      <c r="F42" s="81"/>
      <c r="G42" s="79"/>
      <c r="H42" s="81"/>
      <c r="I42" s="79"/>
      <c r="J42" s="81"/>
      <c r="K42" s="79"/>
      <c r="L42" s="81"/>
      <c r="M42" s="79"/>
      <c r="N42" s="81"/>
      <c r="O42" s="79"/>
      <c r="P42" s="81"/>
      <c r="Q42" s="79"/>
      <c r="R42" s="81"/>
      <c r="S42" s="6"/>
    </row>
    <row r="43" spans="1:19" ht="13.5" thickBot="1">
      <c r="A43" s="26"/>
      <c r="B43" s="13">
        <f>planning!B43</f>
        <v>0</v>
      </c>
      <c r="C43" s="80"/>
      <c r="D43" s="82"/>
      <c r="E43" s="80"/>
      <c r="F43" s="82"/>
      <c r="G43" s="80"/>
      <c r="H43" s="82"/>
      <c r="I43" s="80"/>
      <c r="J43" s="82"/>
      <c r="K43" s="80"/>
      <c r="L43" s="82"/>
      <c r="M43" s="80"/>
      <c r="N43" s="82"/>
      <c r="O43" s="80"/>
      <c r="P43" s="82"/>
      <c r="Q43" s="80"/>
      <c r="R43" s="82"/>
      <c r="S43" s="6"/>
    </row>
    <row r="44" spans="1:19" ht="13.5" thickBot="1">
      <c r="A44" s="26" t="s">
        <v>9</v>
      </c>
      <c r="B44" s="13">
        <f>planning!B44</f>
        <v>0</v>
      </c>
      <c r="C44" s="79"/>
      <c r="D44" s="81"/>
      <c r="E44" s="79"/>
      <c r="F44" s="81"/>
      <c r="G44" s="79"/>
      <c r="H44" s="81"/>
      <c r="I44" s="79"/>
      <c r="J44" s="81"/>
      <c r="K44" s="79"/>
      <c r="L44" s="81"/>
      <c r="M44" s="79"/>
      <c r="N44" s="81"/>
      <c r="O44" s="79"/>
      <c r="P44" s="81"/>
      <c r="Q44" s="79"/>
      <c r="R44" s="81"/>
      <c r="S44" s="6"/>
    </row>
    <row r="45" spans="1:19" ht="13.5" thickBot="1">
      <c r="A45" s="26"/>
      <c r="B45" s="13">
        <f>planning!B45</f>
        <v>0</v>
      </c>
      <c r="C45" s="80"/>
      <c r="D45" s="82"/>
      <c r="E45" s="80"/>
      <c r="F45" s="82"/>
      <c r="G45" s="80"/>
      <c r="H45" s="82"/>
      <c r="I45" s="80"/>
      <c r="J45" s="82"/>
      <c r="K45" s="80"/>
      <c r="L45" s="82"/>
      <c r="M45" s="80"/>
      <c r="N45" s="82"/>
      <c r="O45" s="80"/>
      <c r="P45" s="82"/>
      <c r="Q45" s="80"/>
      <c r="R45" s="82"/>
      <c r="S45" s="6"/>
    </row>
    <row r="46" spans="1:19" ht="13.5" thickBot="1">
      <c r="A46" s="26" t="s">
        <v>10</v>
      </c>
      <c r="B46" s="13">
        <f>planning!B46</f>
        <v>0</v>
      </c>
      <c r="C46" s="79"/>
      <c r="D46" s="81"/>
      <c r="E46" s="79"/>
      <c r="F46" s="81"/>
      <c r="G46" s="79"/>
      <c r="H46" s="81"/>
      <c r="I46" s="79"/>
      <c r="J46" s="81"/>
      <c r="K46" s="79"/>
      <c r="L46" s="81"/>
      <c r="M46" s="79"/>
      <c r="N46" s="81"/>
      <c r="O46" s="79"/>
      <c r="P46" s="81"/>
      <c r="Q46" s="79"/>
      <c r="R46" s="81"/>
      <c r="S46" s="6"/>
    </row>
    <row r="47" spans="1:19" ht="13.5" thickBot="1">
      <c r="A47" s="26"/>
      <c r="B47" s="13">
        <f>planning!B47</f>
        <v>0</v>
      </c>
      <c r="C47" s="80"/>
      <c r="D47" s="82"/>
      <c r="E47" s="80"/>
      <c r="F47" s="82"/>
      <c r="G47" s="80"/>
      <c r="H47" s="82"/>
      <c r="I47" s="80"/>
      <c r="J47" s="82"/>
      <c r="K47" s="80"/>
      <c r="L47" s="82"/>
      <c r="M47" s="80"/>
      <c r="N47" s="82"/>
      <c r="O47" s="80"/>
      <c r="P47" s="82"/>
      <c r="Q47" s="80"/>
      <c r="R47" s="82"/>
      <c r="S47" s="6"/>
    </row>
    <row r="48" spans="1:19" ht="13.5" thickBot="1">
      <c r="A48" s="26" t="s">
        <v>11</v>
      </c>
      <c r="B48" s="13">
        <f>planning!B48</f>
        <v>0</v>
      </c>
      <c r="C48" s="79"/>
      <c r="D48" s="81"/>
      <c r="E48" s="79"/>
      <c r="F48" s="81"/>
      <c r="G48" s="79"/>
      <c r="H48" s="81"/>
      <c r="I48" s="79"/>
      <c r="J48" s="81"/>
      <c r="K48" s="79"/>
      <c r="L48" s="81"/>
      <c r="M48" s="79"/>
      <c r="N48" s="81"/>
      <c r="O48" s="79"/>
      <c r="P48" s="81"/>
      <c r="Q48" s="79"/>
      <c r="R48" s="81"/>
      <c r="S48" s="6"/>
    </row>
    <row r="49" spans="1:19" ht="13.5" thickBot="1">
      <c r="A49" s="26"/>
      <c r="B49" s="13">
        <f>planning!B49</f>
        <v>0</v>
      </c>
      <c r="C49" s="80"/>
      <c r="D49" s="82"/>
      <c r="E49" s="80"/>
      <c r="F49" s="82"/>
      <c r="G49" s="80"/>
      <c r="H49" s="82"/>
      <c r="I49" s="80"/>
      <c r="J49" s="82"/>
      <c r="K49" s="80"/>
      <c r="L49" s="82"/>
      <c r="M49" s="80"/>
      <c r="N49" s="82"/>
      <c r="O49" s="80"/>
      <c r="P49" s="82"/>
      <c r="Q49" s="80"/>
      <c r="R49" s="82"/>
      <c r="S49" s="6"/>
    </row>
    <row r="50" spans="3:19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</sheetData>
  <mergeCells count="169">
    <mergeCell ref="G44:H45"/>
    <mergeCell ref="G46:H47"/>
    <mergeCell ref="G48:H49"/>
    <mergeCell ref="E34:F35"/>
    <mergeCell ref="E36:F37"/>
    <mergeCell ref="E38:F39"/>
    <mergeCell ref="E40:F41"/>
    <mergeCell ref="E42:F43"/>
    <mergeCell ref="E44:F45"/>
    <mergeCell ref="E46:F47"/>
    <mergeCell ref="G36:H37"/>
    <mergeCell ref="G38:H39"/>
    <mergeCell ref="G40:H41"/>
    <mergeCell ref="G42:H43"/>
    <mergeCell ref="K44:L45"/>
    <mergeCell ref="K46:L47"/>
    <mergeCell ref="K48:L49"/>
    <mergeCell ref="I34:J35"/>
    <mergeCell ref="I36:J37"/>
    <mergeCell ref="I38:J39"/>
    <mergeCell ref="I40:J41"/>
    <mergeCell ref="I42:J43"/>
    <mergeCell ref="I44:J45"/>
    <mergeCell ref="I46:J47"/>
    <mergeCell ref="Q48:R49"/>
    <mergeCell ref="O34:P35"/>
    <mergeCell ref="O36:P37"/>
    <mergeCell ref="O38:P39"/>
    <mergeCell ref="O40:P41"/>
    <mergeCell ref="O42:P43"/>
    <mergeCell ref="O44:P45"/>
    <mergeCell ref="O46:P47"/>
    <mergeCell ref="O48:P49"/>
    <mergeCell ref="Q24:R25"/>
    <mergeCell ref="Q26:R27"/>
    <mergeCell ref="Q28:R29"/>
    <mergeCell ref="Q34:R35"/>
    <mergeCell ref="Q16:R17"/>
    <mergeCell ref="Q18:R19"/>
    <mergeCell ref="Q20:R21"/>
    <mergeCell ref="Q22:R23"/>
    <mergeCell ref="O24:P25"/>
    <mergeCell ref="O26:P27"/>
    <mergeCell ref="O28:P29"/>
    <mergeCell ref="O14:P15"/>
    <mergeCell ref="G24:H25"/>
    <mergeCell ref="G26:H27"/>
    <mergeCell ref="G28:H29"/>
    <mergeCell ref="I14:J15"/>
    <mergeCell ref="I16:J17"/>
    <mergeCell ref="I18:J19"/>
    <mergeCell ref="I20:J21"/>
    <mergeCell ref="I22:J23"/>
    <mergeCell ref="I24:J25"/>
    <mergeCell ref="I26:J27"/>
    <mergeCell ref="G16:H17"/>
    <mergeCell ref="G18:H19"/>
    <mergeCell ref="G20:H21"/>
    <mergeCell ref="G22:H23"/>
    <mergeCell ref="C44:D45"/>
    <mergeCell ref="C46:D47"/>
    <mergeCell ref="C48:D49"/>
    <mergeCell ref="E14:F15"/>
    <mergeCell ref="E16:F17"/>
    <mergeCell ref="E18:F19"/>
    <mergeCell ref="E20:F21"/>
    <mergeCell ref="E22:F23"/>
    <mergeCell ref="E24:F25"/>
    <mergeCell ref="E26:F27"/>
    <mergeCell ref="C36:D37"/>
    <mergeCell ref="C38:D39"/>
    <mergeCell ref="C40:D41"/>
    <mergeCell ref="C42:D43"/>
    <mergeCell ref="C14:D15"/>
    <mergeCell ref="C16:D17"/>
    <mergeCell ref="C18:D19"/>
    <mergeCell ref="C20:D21"/>
    <mergeCell ref="C22:D23"/>
    <mergeCell ref="C24:D25"/>
    <mergeCell ref="C26:D27"/>
    <mergeCell ref="C28:D29"/>
    <mergeCell ref="M48:N49"/>
    <mergeCell ref="I48:J49"/>
    <mergeCell ref="E48:F49"/>
    <mergeCell ref="A48:A49"/>
    <mergeCell ref="C33:D33"/>
    <mergeCell ref="E33:F33"/>
    <mergeCell ref="G33:H33"/>
    <mergeCell ref="I33:J33"/>
    <mergeCell ref="K33:L33"/>
    <mergeCell ref="M33:N33"/>
    <mergeCell ref="O33:P33"/>
    <mergeCell ref="Q33:R33"/>
    <mergeCell ref="I28:J29"/>
    <mergeCell ref="K28:L29"/>
    <mergeCell ref="M28:N29"/>
    <mergeCell ref="E28:F29"/>
    <mergeCell ref="A28:A29"/>
    <mergeCell ref="F11:H11"/>
    <mergeCell ref="C13:D13"/>
    <mergeCell ref="E13:F13"/>
    <mergeCell ref="G13:H13"/>
    <mergeCell ref="F7:H7"/>
    <mergeCell ref="F8:H8"/>
    <mergeCell ref="F9:H9"/>
    <mergeCell ref="F10:H10"/>
    <mergeCell ref="B2:I2"/>
    <mergeCell ref="F4:H4"/>
    <mergeCell ref="F5:H5"/>
    <mergeCell ref="F6:H6"/>
    <mergeCell ref="M46:N47"/>
    <mergeCell ref="Q44:R45"/>
    <mergeCell ref="Q46:R47"/>
    <mergeCell ref="M44:N45"/>
    <mergeCell ref="A44:A45"/>
    <mergeCell ref="A46:A47"/>
    <mergeCell ref="Q42:R43"/>
    <mergeCell ref="M42:N43"/>
    <mergeCell ref="K42:L43"/>
    <mergeCell ref="Q40:R41"/>
    <mergeCell ref="M40:N41"/>
    <mergeCell ref="K40:L41"/>
    <mergeCell ref="A40:A41"/>
    <mergeCell ref="A42:A43"/>
    <mergeCell ref="Q38:R39"/>
    <mergeCell ref="M38:N39"/>
    <mergeCell ref="K38:L39"/>
    <mergeCell ref="Q36:R37"/>
    <mergeCell ref="M36:N37"/>
    <mergeCell ref="K36:L37"/>
    <mergeCell ref="A36:A37"/>
    <mergeCell ref="A38:A39"/>
    <mergeCell ref="M34:N35"/>
    <mergeCell ref="K34:L35"/>
    <mergeCell ref="G34:H35"/>
    <mergeCell ref="A34:A35"/>
    <mergeCell ref="C34:D35"/>
    <mergeCell ref="K26:L27"/>
    <mergeCell ref="M24:N25"/>
    <mergeCell ref="M26:N27"/>
    <mergeCell ref="K24:L25"/>
    <mergeCell ref="A24:A25"/>
    <mergeCell ref="A26:A27"/>
    <mergeCell ref="O22:P23"/>
    <mergeCell ref="K22:L23"/>
    <mergeCell ref="M22:N23"/>
    <mergeCell ref="M20:N21"/>
    <mergeCell ref="O20:P21"/>
    <mergeCell ref="K20:L21"/>
    <mergeCell ref="A20:A21"/>
    <mergeCell ref="A22:A23"/>
    <mergeCell ref="O18:P19"/>
    <mergeCell ref="K18:L19"/>
    <mergeCell ref="M18:N19"/>
    <mergeCell ref="M16:N17"/>
    <mergeCell ref="O16:P17"/>
    <mergeCell ref="K16:L17"/>
    <mergeCell ref="A16:A17"/>
    <mergeCell ref="A18:A19"/>
    <mergeCell ref="Q14:R15"/>
    <mergeCell ref="K14:L15"/>
    <mergeCell ref="M14:N15"/>
    <mergeCell ref="M13:N13"/>
    <mergeCell ref="O13:P13"/>
    <mergeCell ref="Q13:R13"/>
    <mergeCell ref="I13:J13"/>
    <mergeCell ref="K13:L13"/>
    <mergeCell ref="G14:H15"/>
    <mergeCell ref="A14:A15"/>
  </mergeCells>
  <printOptions/>
  <pageMargins left="0.75" right="0.75" top="1" bottom="1" header="0.4921259845" footer="0.4921259845"/>
  <pageSetup fitToHeight="1" fitToWidth="1" orientation="portrait" paperSize="9" scale="7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VAUCANSON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vial</dc:creator>
  <cp:keywords/>
  <dc:description/>
  <cp:lastModifiedBy>BM</cp:lastModifiedBy>
  <cp:lastPrinted>2005-12-20T08:53:00Z</cp:lastPrinted>
  <dcterms:created xsi:type="dcterms:W3CDTF">2005-09-26T15:21:14Z</dcterms:created>
  <dcterms:modified xsi:type="dcterms:W3CDTF">2005-12-20T08:54:26Z</dcterms:modified>
  <cp:category/>
  <cp:version/>
  <cp:contentType/>
  <cp:contentStatus/>
</cp:coreProperties>
</file>